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/>
  <c r="B12" l="1"/>
  <c r="C12"/>
  <c r="C17" s="1"/>
  <c r="C25" s="1"/>
  <c r="C26" s="1"/>
  <c r="C27" s="1"/>
  <c r="B17"/>
  <c r="B25" s="1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B26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<sst xmlns="http://schemas.openxmlformats.org/spreadsheetml/2006/main" count="28" uniqueCount="27">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</sst>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1" formatCode="_-* #,##0\ _L_e_k_ë_-;\-* #,##0\ _L_e_k_ë_-;_-* &quot;-&quot;\ _L_e_k_ë_-;_-@_-"/>
    <numFmt numFmtId="164" formatCode="_(* #,##0.0_);_(* \(#,##0.0\);_(* &quot;-&quot;??_);_(@_)"/>
  </numFmts>
  <fonts count="16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name val="Arial Narrow"/>
      <family val="2"/>
    </font>
    <font>
      <sz val="10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0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1" fontId="3" fillId="0" borderId="0" xfId="1" applyFont="1" applyFill="1" applyBorder="1" applyAlignment="1">
      <alignment vertical="center"/>
    </xf>
    <xf numFmtId="41" fontId="12" fillId="0" borderId="4" xfId="1" applyFont="1" applyFill="1" applyBorder="1"/>
    <xf numFmtId="41" fontId="0" fillId="0" borderId="0" xfId="1" applyFont="1" applyFill="1" applyBorder="1"/>
    <xf numFmtId="41" fontId="4" fillId="0" borderId="0" xfId="1" applyFont="1" applyFill="1" applyBorder="1" applyAlignment="1">
      <alignment vertical="center"/>
    </xf>
    <xf numFmtId="41" fontId="13" fillId="0" borderId="0" xfId="1" applyFont="1" applyFill="1" applyBorder="1" applyAlignment="1">
      <alignment vertical="center"/>
    </xf>
    <xf numFmtId="41" fontId="1" fillId="0" borderId="3" xfId="1" applyFont="1" applyFill="1" applyBorder="1" applyAlignment="1">
      <alignment vertical="center"/>
    </xf>
    <xf numFmtId="41" fontId="1" fillId="0" borderId="0" xfId="1" applyFont="1" applyBorder="1" applyAlignment="1">
      <alignment vertical="center"/>
    </xf>
    <xf numFmtId="41" fontId="6" fillId="0" borderId="0" xfId="1" applyFont="1" applyBorder="1" applyAlignment="1">
      <alignment vertical="center"/>
    </xf>
    <xf numFmtId="41" fontId="4" fillId="0" borderId="0" xfId="1" applyFont="1" applyBorder="1" applyAlignment="1">
      <alignment vertical="center"/>
    </xf>
    <xf numFmtId="41" fontId="1" fillId="3" borderId="3" xfId="1" applyFont="1" applyFill="1" applyBorder="1" applyAlignment="1">
      <alignment vertical="center"/>
    </xf>
    <xf numFmtId="41" fontId="4" fillId="0" borderId="0" xfId="1" applyFont="1" applyBorder="1" applyAlignment="1">
      <alignment horizontal="left" vertical="center"/>
    </xf>
    <xf numFmtId="41" fontId="1" fillId="2" borderId="2" xfId="1" applyFont="1" applyFill="1" applyBorder="1" applyAlignment="1">
      <alignment vertical="center"/>
    </xf>
    <xf numFmtId="41" fontId="3" fillId="0" borderId="0" xfId="1" applyFont="1" applyBorder="1" applyAlignment="1">
      <alignment vertical="center"/>
    </xf>
    <xf numFmtId="41" fontId="4" fillId="0" borderId="0" xfId="1" applyFont="1" applyFill="1" applyBorder="1" applyAlignment="1">
      <alignment horizontal="center" vertical="center"/>
    </xf>
    <xf numFmtId="41" fontId="14" fillId="0" borderId="4" xfId="1" applyFont="1" applyFill="1" applyBorder="1" applyAlignment="1">
      <alignment horizontal="center" vertical="center" wrapText="1"/>
    </xf>
    <xf numFmtId="41" fontId="1" fillId="0" borderId="3" xfId="1" applyFont="1" applyFill="1" applyBorder="1" applyAlignment="1">
      <alignment horizontal="center" vertical="center"/>
    </xf>
    <xf numFmtId="41" fontId="1" fillId="0" borderId="0" xfId="1" applyFont="1" applyBorder="1" applyAlignment="1">
      <alignment horizontal="center" vertical="center"/>
    </xf>
    <xf numFmtId="41" fontId="1" fillId="3" borderId="3" xfId="1" applyFont="1" applyFill="1" applyBorder="1" applyAlignment="1">
      <alignment horizontal="center" vertical="center"/>
    </xf>
    <xf numFmtId="41" fontId="1" fillId="2" borderId="2" xfId="1" applyFont="1" applyFill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12" fillId="0" borderId="4" xfId="1" applyFont="1" applyFill="1" applyBorder="1" applyAlignment="1">
      <alignment horizontal="center" vertical="center"/>
    </xf>
    <xf numFmtId="41" fontId="0" fillId="0" borderId="0" xfId="1" applyFont="1" applyFill="1" applyBorder="1" applyAlignment="1">
      <alignment horizontal="center" vertical="center"/>
    </xf>
    <xf numFmtId="41" fontId="15" fillId="0" borderId="0" xfId="1" applyFont="1" applyFill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41" fontId="1" fillId="2" borderId="1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center" vertical="center"/>
    </xf>
    <xf numFmtId="164" fontId="12" fillId="0" borderId="4" xfId="2" applyNumberFormat="1" applyFont="1" applyBorder="1"/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5" bestFit="1" customWidth="1"/>
    <col min="3" max="3" width="13.42578125" style="36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14" t="s">
        <v>24</v>
      </c>
      <c r="B2" s="12" t="s">
        <v>23</v>
      </c>
      <c r="C2" s="12" t="s">
        <v>23</v>
      </c>
    </row>
    <row r="3" spans="1:14" ht="15" customHeight="1">
      <c r="A3" s="15"/>
      <c r="B3" s="12" t="s">
        <v>22</v>
      </c>
      <c r="C3" s="12" t="s">
        <v>21</v>
      </c>
    </row>
    <row r="4" spans="1:14">
      <c r="A4" s="11" t="s">
        <v>20</v>
      </c>
      <c r="B4" s="1"/>
      <c r="C4" s="37"/>
    </row>
    <row r="5" spans="1:14">
      <c r="B5" s="10"/>
      <c r="C5" s="37"/>
    </row>
    <row r="6" spans="1:14">
      <c r="A6" s="6" t="s">
        <v>19</v>
      </c>
      <c r="B6" s="16">
        <v>1062460.1100000001</v>
      </c>
      <c r="C6" s="38">
        <v>1003460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8"/>
      <c r="C7" s="39"/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ca="1">CONCATENATE("PPA-",PullFirstLetters(SUBSTITUTE(SUBSTITUTE(SUBSTITUTE(SUBSTITUTE(SUBSTITUTE(A7, "/", ""), ":", ""), "(", ""), ")", ""), ",", "")  ),"-")&amp;TEXT(L7,"000")</f>
        <v>#NAME?</v>
      </c>
    </row>
    <row r="8" spans="1:14">
      <c r="A8" s="6" t="s">
        <v>17</v>
      </c>
      <c r="B8" s="18"/>
      <c r="C8" s="39"/>
      <c r="L8">
        <v>3</v>
      </c>
      <c r="M8" t="e">
        <f ca="1">CONCATENATE("PR-",PullFirstLetters(SUBSTITUTE(SUBSTITUTE(SUBSTITUTE(SUBSTITUTE(SUBSTITUTE(A8, "/", ""), ":", ""), "(", ""), ")", ""), ",", "")  ),"-")&amp;TEXT(L8,"000")</f>
        <v>#NAME?</v>
      </c>
      <c r="N8" t="e">
        <f ca="1">CONCATENATE("PPA-",PullFirstLetters(SUBSTITUTE(SUBSTITUTE(SUBSTITUTE(SUBSTITUTE(SUBSTITUTE(A8, "/", ""), ":", ""), "(", ""), ")", ""), ",", "")  ),"-")&amp;TEXT(L8,"000")</f>
        <v>#NAME?</v>
      </c>
    </row>
    <row r="9" spans="1:14">
      <c r="A9" s="6" t="s">
        <v>16</v>
      </c>
      <c r="B9" s="18"/>
      <c r="C9" s="39"/>
      <c r="L9">
        <v>4</v>
      </c>
      <c r="M9" t="e">
        <f ca="1">CONCATENATE("PR-",PullFirstLetters(SUBSTITUTE(SUBSTITUTE(SUBSTITUTE(SUBSTITUTE(SUBSTITUTE(A9, "/", ""), ":", ""), "(", ""), ")", ""), ",", "")  ),"-")&amp;TEXT(L9,"000")</f>
        <v>#NAME?</v>
      </c>
      <c r="N9" t="e">
        <f ca="1">CONCATENATE("PPA-",PullFirstLetters(SUBSTITUTE(SUBSTITUTE(SUBSTITUTE(SUBSTITUTE(SUBSTITUTE(A9, "/", ""), ":", ""), "(", ""), ")", ""), ",", "")  ),"-")&amp;TEXT(L9,"000")</f>
        <v>#NAME?</v>
      </c>
    </row>
    <row r="10" spans="1:14">
      <c r="A10" s="6" t="s">
        <v>15</v>
      </c>
      <c r="B10" s="19"/>
      <c r="C10" s="39"/>
      <c r="L10">
        <v>5</v>
      </c>
      <c r="M10" t="e">
        <f ca="1">CONCATENATE("PR-",PullFirstLetters(SUBSTITUTE(SUBSTITUTE(SUBSTITUTE(SUBSTITUTE(SUBSTITUTE(A10, "/", ""), ":", ""), "(", ""), ")", ""), ",", "")  ),"-")&amp;TEXT(L10,"000")</f>
        <v>#NAME?</v>
      </c>
      <c r="N10" t="e">
        <f ca="1">CONCATENATE("PPA-",PullFirstLetters(SUBSTITUTE(SUBSTITUTE(SUBSTITUTE(SUBSTITUTE(SUBSTITUTE(A10, "/", ""), ":", ""), "(", ""), ")", ""), ",", "")  ),"-")&amp;TEXT(L10,"000")</f>
        <v>#NAME?</v>
      </c>
    </row>
    <row r="11" spans="1:14">
      <c r="A11" s="6" t="s">
        <v>14</v>
      </c>
      <c r="B11" s="19"/>
      <c r="C11" s="39"/>
      <c r="L11">
        <v>6</v>
      </c>
      <c r="M11" t="e">
        <f ca="1">CONCATENATE("PR-",PullFirstLetters(SUBSTITUTE(SUBSTITUTE(SUBSTITUTE(SUBSTITUTE(SUBSTITUTE(A11, "/", ""), ":", ""), "(", ""), ")", ""), ",", "")  ),"-")&amp;TEXT(L11,"000")</f>
        <v>#NAME?</v>
      </c>
      <c r="N11" t="e">
        <f ca="1">CONCATENATE("PPA-",PullFirstLetters(SUBSTITUTE(SUBSTITUTE(SUBSTITUTE(SUBSTITUTE(SUBSTITUTE(A11, "/", ""), ":", ""), "(", ""), ")", ""), ",", "")  ),"-")&amp;TEXT(L11,"000")</f>
        <v>#NAME?</v>
      </c>
    </row>
    <row r="12" spans="1:14">
      <c r="A12" s="6" t="s">
        <v>13</v>
      </c>
      <c r="B12" s="19">
        <f>SUM(B13:B14)</f>
        <v>-526317</v>
      </c>
      <c r="C12" s="29">
        <f>SUM(C13:C14)</f>
        <v>-400358</v>
      </c>
      <c r="L12">
        <v>7</v>
      </c>
      <c r="M12" t="e">
        <f ca="1">CONCATENATE("PR-",PullFirstLetters(SUBSTITUTE(SUBSTITUTE(SUBSTITUTE(SUBSTITUTE(SUBSTITUTE(A12, "/", ""), ":", ""), "(", ""), ")", ""), ",", "")  ),"-")&amp;TEXT(L12,"000")</f>
        <v>#NAME?</v>
      </c>
      <c r="N12" t="e">
        <f ca="1">CONCATENATE("PPA-",PullFirstLetters(SUBSTITUTE(SUBSTITUTE(SUBSTITUTE(SUBSTITUTE(SUBSTITUTE(A12, "/", ""), ":", ""), "(", ""), ")", ""), ",", "")  ),"-")&amp;TEXT(L12,"000")</f>
        <v>#NAME?</v>
      </c>
    </row>
    <row r="13" spans="1:14">
      <c r="A13" s="9" t="s">
        <v>12</v>
      </c>
      <c r="B13" s="17">
        <f>-(451000)</f>
        <v>-451000</v>
      </c>
      <c r="C13" s="38">
        <v>-246416</v>
      </c>
      <c r="L13">
        <v>8</v>
      </c>
      <c r="M13" t="e">
        <f ca="1">CONCATENATE("PR-",PullFirstLetters(SUBSTITUTE(SUBSTITUTE(SUBSTITUTE(SUBSTITUTE(SUBSTITUTE(A13, "/", ""), ":", ""), "(", ""), ")", ""), ",", "")  ),"-")&amp;TEXT(L13,"000")</f>
        <v>#NAME?</v>
      </c>
      <c r="N13" t="e">
        <f ca="1">CONCATENATE("PPA-",PullFirstLetters(SUBSTITUTE(SUBSTITUTE(SUBSTITUTE(SUBSTITUTE(SUBSTITUTE(A13, "/", ""), ":", ""), "(", ""), ")", ""), ",", "")  ),"-")&amp;TEXT(L13,"000")</f>
        <v>#NAME?</v>
      </c>
    </row>
    <row r="14" spans="1:14">
      <c r="A14" s="9" t="s">
        <v>11</v>
      </c>
      <c r="B14" s="17">
        <v>-75317</v>
      </c>
      <c r="C14" s="38">
        <v>-153942</v>
      </c>
      <c r="L14">
        <v>9</v>
      </c>
      <c r="M14" t="e">
        <f ca="1">CONCATENATE("PR-",PullFirstLetters(SUBSTITUTE(SUBSTITUTE(SUBSTITUTE(SUBSTITUTE(SUBSTITUTE(A14, "/", ""), ":", ""), "(", ""), ")", ""), ",", "")  ),"-")&amp;TEXT(L14,"000")</f>
        <v>#NAME?</v>
      </c>
      <c r="N14" t="e">
        <f ca="1">CONCATENATE("PPA-",PullFirstLetters(SUBSTITUTE(SUBSTITUTE(SUBSTITUTE(SUBSTITUTE(SUBSTITUTE(A14, "/", ""), ":", ""), "(", ""), ")", ""), ",", "")  ),"-")&amp;TEXT(L14,"000")</f>
        <v>#NAME?</v>
      </c>
    </row>
    <row r="15" spans="1:14">
      <c r="A15" s="6" t="s">
        <v>10</v>
      </c>
      <c r="B15" s="20"/>
      <c r="C15" s="30">
        <v>-135331</v>
      </c>
      <c r="L15">
        <v>10</v>
      </c>
      <c r="M15" t="e">
        <f ca="1">CONCATENATE("PR-",PullFirstLetters(SUBSTITUTE(SUBSTITUTE(SUBSTITUTE(SUBSTITUTE(SUBSTITUTE(A15, "/", ""), ":", ""), "(", ""), ")", ""), ",", "")  ),"-")&amp;TEXT(L15,"000")</f>
        <v>#NAME?</v>
      </c>
      <c r="N15" t="e">
        <f ca="1">CONCATENATE("PPA-",PullFirstLetters(SUBSTITUTE(SUBSTITUTE(SUBSTITUTE(SUBSTITUTE(SUBSTITUTE(A15, "/", ""), ":", ""), "(", ""), ")", ""), ",", "")  ),"-")&amp;TEXT(L15,"000")</f>
        <v>#NAME?</v>
      </c>
    </row>
    <row r="16" spans="1:14">
      <c r="A16" s="6" t="s">
        <v>9</v>
      </c>
      <c r="B16" s="44">
        <v>-427606.67000000004</v>
      </c>
      <c r="C16" s="40">
        <v>-400133</v>
      </c>
      <c r="L16">
        <v>11</v>
      </c>
      <c r="M16" t="e">
        <f ca="1">CONCATENATE("PR-",PullFirstLetters(SUBSTITUTE(SUBSTITUTE(SUBSTITUTE(SUBSTITUTE(SUBSTITUTE(A16, "/", ""), ":", ""), "(", ""), ")", ""), ",", "")  ),"-")&amp;TEXT(L16,"000")</f>
        <v>#NAME?</v>
      </c>
      <c r="N16" t="e">
        <f ca="1">CONCATENATE("PPA-",PullFirstLetters(SUBSTITUTE(SUBSTITUTE(SUBSTITUTE(SUBSTITUTE(SUBSTITUTE(A16, "/", ""), ":", ""), "(", ""), ")", ""), ",", "")  ),"-")&amp;TEXT(L16,"000")</f>
        <v>#NAME?</v>
      </c>
    </row>
    <row r="17" spans="1:14">
      <c r="A17" s="7" t="s">
        <v>8</v>
      </c>
      <c r="B17" s="21">
        <f>SUM(B6:B12,B15:B16)</f>
        <v>108536.44000000006</v>
      </c>
      <c r="C17" s="31">
        <f>SUM(C6:C12,C15:C16)</f>
        <v>67638</v>
      </c>
      <c r="L17">
        <v>12</v>
      </c>
      <c r="M17" t="e">
        <f ca="1">CONCATENATE("PR-",PullFirstLetters(SUBSTITUTE(SUBSTITUTE(SUBSTITUTE(SUBSTITUTE(SUBSTITUTE(A17, "/", ""), ":", ""), "(", ""), ")", ""), ",", "")  ),"-")&amp;TEXT(L17,"000")</f>
        <v>#NAME?</v>
      </c>
      <c r="N17" t="e">
        <f ca="1">CONCATENATE("PPA-",PullFirstLetters(SUBSTITUTE(SUBSTITUTE(SUBSTITUTE(SUBSTITUTE(SUBSTITUTE(A17, "/", ""), ":", ""), "(", ""), ")", ""), ",", "")  ),"-")&amp;TEXT(L17,"000")</f>
        <v>#NAME?</v>
      </c>
    </row>
    <row r="18" spans="1:14">
      <c r="A18" s="4"/>
      <c r="B18" s="22"/>
      <c r="C18" s="32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ca="1">CONCATENATE("PPA-",PullFirstLetters(SUBSTITUTE(SUBSTITUTE(SUBSTITUTE(SUBSTITUTE(SUBSTITUTE(A18, "/", ""), ":", ""), "(", ""), ")", ""), ",", "")  ),"-")&amp;TEXT(L18,"000")</f>
        <v>#NAME?</v>
      </c>
    </row>
    <row r="19" spans="1:14">
      <c r="A19" s="8" t="s">
        <v>7</v>
      </c>
      <c r="B19" s="23"/>
      <c r="C19" s="41"/>
      <c r="L19">
        <v>13</v>
      </c>
      <c r="M19" t="e">
        <f ca="1">CONCATENATE("PR-",PullFirstLetters(SUBSTITUTE(SUBSTITUTE(SUBSTITUTE(SUBSTITUTE(SUBSTITUTE(A19, "/", ""), ":", ""), "(", ""), ")", ""), ",", "")  ),"-")&amp;TEXT(L19,"000")</f>
        <v>#NAME?</v>
      </c>
      <c r="N19" t="e">
        <f ca="1">CONCATENATE("PPA-",PullFirstLetters(SUBSTITUTE(SUBSTITUTE(SUBSTITUTE(SUBSTITUTE(SUBSTITUTE(A19, "/", ""), ":", ""), "(", ""), ")", ""), ",", "")  ),"-")&amp;TEXT(L19,"000")</f>
        <v>#NAME?</v>
      </c>
    </row>
    <row r="20" spans="1:14">
      <c r="A20" s="5" t="s">
        <v>6</v>
      </c>
      <c r="B20" s="23"/>
      <c r="C20" s="41"/>
      <c r="L20">
        <v>14</v>
      </c>
      <c r="M20" t="e">
        <f ca="1">CONCATENATE("PR-",PullFirstLetters(SUBSTITUTE(SUBSTITUTE(SUBSTITUTE(SUBSTITUTE(SUBSTITUTE(A20, "/", ""), ":", ""), "(", ""), ")", ""), ",", "")  ),"-")&amp;TEXT(L20,"000")</f>
        <v>#NAME?</v>
      </c>
      <c r="N20" t="e">
        <f ca="1">CONCATENATE("PPA-",PullFirstLetters(SUBSTITUTE(SUBSTITUTE(SUBSTITUTE(SUBSTITUTE(SUBSTITUTE(A20, "/", ""), ":", ""), "(", ""), ")", ""), ",", "")  ),"-")&amp;TEXT(L20,"000")</f>
        <v>#NAME?</v>
      </c>
    </row>
    <row r="21" spans="1:14">
      <c r="A21" s="6" t="s">
        <v>5</v>
      </c>
      <c r="B21" s="24"/>
      <c r="C21" s="41"/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ca="1">CONCATENATE("PPA-",PullFirstLetters(SUBSTITUTE(SUBSTITUTE(SUBSTITUTE(SUBSTITUTE(SUBSTITUTE(A21, "/", ""), ":", ""), "(", ""), ")", ""), ",", "")  ),"-")&amp;TEXT(L21,"000")</f>
        <v>#NAME?</v>
      </c>
    </row>
    <row r="22" spans="1:14">
      <c r="A22" s="6" t="s">
        <v>4</v>
      </c>
      <c r="B22" s="24"/>
      <c r="C22" s="41"/>
      <c r="L22">
        <v>16</v>
      </c>
      <c r="M22" t="e">
        <f ca="1">CONCATENATE("PR-",PullFirstLetters(SUBSTITUTE(SUBSTITUTE(SUBSTITUTE(SUBSTITUTE(SUBSTITUTE(A22, "/", ""), ":", ""), "(", ""), ")", ""), ",", "")  ),"-")&amp;TEXT(L22,"000")</f>
        <v>#NAME?</v>
      </c>
      <c r="N22" t="e">
        <f ca="1">CONCATENATE("PPA-",PullFirstLetters(SUBSTITUTE(SUBSTITUTE(SUBSTITUTE(SUBSTITUTE(SUBSTITUTE(A22, "/", ""), ":", ""), "(", ""), ")", ""), ",", "")  ),"-")&amp;TEXT(L22,"000")</f>
        <v>#NAME?</v>
      </c>
    </row>
    <row r="23" spans="1:14">
      <c r="A23" s="4" t="s">
        <v>3</v>
      </c>
      <c r="B23" s="25"/>
      <c r="C23" s="33"/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ca="1">CONCATENATE("PPA-",PullFirstLetters(SUBSTITUTE(SUBSTITUTE(SUBSTITUTE(SUBSTITUTE(SUBSTITUTE(A23, "/", ""), ":", ""), "(", ""), ")", ""), ",", "")  ),"-")&amp;TEXT(L23,"000")</f>
        <v>#NAME?</v>
      </c>
    </row>
    <row r="24" spans="1:14">
      <c r="A24" s="2"/>
      <c r="B24" s="26"/>
      <c r="C24" s="41"/>
      <c r="M24" t="e">
        <f ca="1">CONCATENATE("PR-",PullFirstLetters(SUBSTITUTE(SUBSTITUTE(SUBSTITUTE(SUBSTITUTE(SUBSTITUTE(A24, "/", ""), ":", ""), "(", ""), ")", ""), ",", "")  ),"-")&amp;TEXT(L24,"000")</f>
        <v>#NAME?</v>
      </c>
      <c r="N24" t="e">
        <f ca="1">CONCATENATE("PPA-",PullFirstLetters(SUBSTITUTE(SUBSTITUTE(SUBSTITUTE(SUBSTITUTE(SUBSTITUTE(A24, "/", ""), ":", ""), "(", ""), ")", ""), ",", "")  ),"-")&amp;TEXT(L24,"000")</f>
        <v>#NAME?</v>
      </c>
    </row>
    <row r="25" spans="1:14" ht="15.75" thickBot="1">
      <c r="A25" s="2" t="s">
        <v>2</v>
      </c>
      <c r="B25" s="27">
        <f>B17</f>
        <v>108536.44000000006</v>
      </c>
      <c r="C25" s="34">
        <f>C17</f>
        <v>67638</v>
      </c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ca="1">CONCATENATE("PPA-",PullFirstLetters(SUBSTITUTE(SUBSTITUTE(SUBSTITUTE(SUBSTITUTE(SUBSTITUTE(A25, "/", ""), ":", ""), "(", ""), ")", ""), ",", "")  ),"-")&amp;TEXT(L25,"000")</f>
        <v>#NAME?</v>
      </c>
    </row>
    <row r="26" spans="1:14">
      <c r="A26" s="3" t="s">
        <v>1</v>
      </c>
      <c r="B26" s="28">
        <f>B25*15%</f>
        <v>16280.466000000008</v>
      </c>
      <c r="C26" s="35">
        <f>C25*15%</f>
        <v>10145.699999999999</v>
      </c>
      <c r="L26">
        <v>19</v>
      </c>
      <c r="M26" t="e">
        <f ca="1">CONCATENATE("PR-",PullFirstLetters(SUBSTITUTE(SUBSTITUTE(SUBSTITUTE(SUBSTITUTE(SUBSTITUTE(A26, "/", ""), ":", ""), "(", ""), ")", ""), ",", "")  ),"-")&amp;TEXT(L26,"000")</f>
        <v>#NAME?</v>
      </c>
      <c r="N26" t="e">
        <f ca="1">CONCATENATE("PPA-",PullFirstLetters(SUBSTITUTE(SUBSTITUTE(SUBSTITUTE(SUBSTITUTE(SUBSTITUTE(A26, "/", ""), ":", ""), "(", ""), ")", ""), ",", "")  ),"-")&amp;TEXT(L26,"000")</f>
        <v>#NAME?</v>
      </c>
    </row>
    <row r="27" spans="1:14" ht="15.75" thickBot="1">
      <c r="A27" s="2" t="s">
        <v>0</v>
      </c>
      <c r="B27" s="42">
        <f>B25-B26</f>
        <v>92255.974000000046</v>
      </c>
      <c r="C27" s="43">
        <f>C25-C26</f>
        <v>57492.3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ca="1">CONCATENATE("PPA-",PullFirstLetters(SUBSTITUTE(SUBSTITUTE(SUBSTITUTE(SUBSTITUTE(SUBSTITUTE(A27, "/", ""), ":", ""), "(", ""), ")", ""), ",", "")  ),"-")&amp;TEXT(L27,"000")</f>
        <v>#NAME?</v>
      </c>
    </row>
    <row r="28" spans="1:14" ht="15.75" thickTop="1">
      <c r="A28" s="1"/>
      <c r="B28" s="1"/>
      <c r="C28" s="37"/>
    </row>
    <row r="29" spans="1:14">
      <c r="A29" s="1"/>
      <c r="B29" s="1"/>
      <c r="C29" s="37"/>
    </row>
    <row r="30" spans="1:14">
      <c r="A30" s="1"/>
      <c r="B30" s="1"/>
      <c r="C30" s="37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Hebib Shehu</cp:lastModifiedBy>
  <dcterms:created xsi:type="dcterms:W3CDTF">2018-06-20T15:30:23Z</dcterms:created>
  <dcterms:modified xsi:type="dcterms:W3CDTF">2019-07-23T18:35:21Z</dcterms:modified>
</cp:coreProperties>
</file>