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2.1-Pasqyra e Perform. (natyra)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D39" i="1"/>
  <c r="B39"/>
  <c r="D38"/>
  <c r="B38"/>
  <c r="B34"/>
  <c r="D33"/>
  <c r="B33"/>
  <c r="D27"/>
  <c r="B27"/>
  <c r="D26"/>
  <c r="B26"/>
  <c r="D23"/>
  <c r="B23"/>
  <c r="D22"/>
  <c r="B22"/>
  <c r="D20"/>
  <c r="B20"/>
  <c r="D19"/>
  <c r="B19"/>
  <c r="D14"/>
  <c r="B14"/>
  <c r="D10"/>
  <c r="D42" s="1"/>
  <c r="D47" s="1"/>
  <c r="D57" s="1"/>
  <c r="B10"/>
  <c r="B42" s="1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<sst xmlns="http://schemas.openxmlformats.org/spreadsheetml/2006/main" count="63" uniqueCount="59">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</sst>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25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19/BILANC%20B93%20II%202019/PASQYRAT%20FINANCIARE%20SKK%202019/Format-Tatime-SK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19/BILANC%20B93%20II%202019/PASQYRAT%20FINANCIARE%20SKK%202019/PASQYRAT%20FINANCIA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2019</v>
          </cell>
        </row>
        <row r="2">
          <cell r="A2" t="str">
            <v>"B93  II"</v>
          </cell>
        </row>
        <row r="3">
          <cell r="A3" t="str">
            <v>L52209050O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&amp;A-PF 2009"/>
      <sheetName val="Sheet1"/>
    </sheetNames>
    <sheetDataSet>
      <sheetData sheetId="0">
        <row r="72">
          <cell r="F72">
            <v>5637266</v>
          </cell>
        </row>
        <row r="198">
          <cell r="F198">
            <v>104222721</v>
          </cell>
          <cell r="H198">
            <v>92676992</v>
          </cell>
        </row>
        <row r="201">
          <cell r="F201">
            <v>0</v>
          </cell>
          <cell r="H201">
            <v>0</v>
          </cell>
        </row>
        <row r="204">
          <cell r="F204">
            <v>-78308115</v>
          </cell>
          <cell r="H204">
            <v>-66534959</v>
          </cell>
        </row>
        <row r="205">
          <cell r="F205">
            <v>-103700</v>
          </cell>
          <cell r="H205">
            <v>-179465</v>
          </cell>
        </row>
        <row r="207">
          <cell r="F207">
            <v>-6937051</v>
          </cell>
          <cell r="H207">
            <v>-4998314</v>
          </cell>
        </row>
        <row r="208">
          <cell r="F208">
            <v>-1050500</v>
          </cell>
          <cell r="H208">
            <v>-834773</v>
          </cell>
        </row>
        <row r="210">
          <cell r="F210">
            <v>-1521741</v>
          </cell>
          <cell r="H210">
            <v>-442256</v>
          </cell>
        </row>
        <row r="211">
          <cell r="F211">
            <v>-8949756</v>
          </cell>
          <cell r="H211">
            <v>-16314306</v>
          </cell>
        </row>
        <row r="221">
          <cell r="F221">
            <v>1814</v>
          </cell>
          <cell r="H221">
            <v>191679</v>
          </cell>
        </row>
        <row r="225">
          <cell r="F225">
            <v>0</v>
          </cell>
          <cell r="H225">
            <v>0</v>
          </cell>
        </row>
        <row r="227">
          <cell r="F227">
            <v>-737118</v>
          </cell>
          <cell r="H227">
            <v>-264124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2019</v>
      </c>
    </row>
    <row r="2" spans="1:6">
      <c r="A2" s="1" t="str">
        <f>'[1]1-Pasqyra e Pozicioni Financiar'!A2</f>
        <v>"B93  II"</v>
      </c>
    </row>
    <row r="3" spans="1:6">
      <c r="A3" s="1" t="str">
        <f>'[1]1-Pasqyra e Pozicioni Financiar'!A3</f>
        <v>L52209050O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>
        <f>'[2]I&amp;A-PF 2009'!F198</f>
        <v>104222721</v>
      </c>
      <c r="C10" s="14"/>
      <c r="D10" s="17">
        <f>'[2]I&amp;A-PF 2009'!H198</f>
        <v>92676992</v>
      </c>
      <c r="E10" s="13"/>
      <c r="F10" s="18" t="s">
        <v>8</v>
      </c>
    </row>
    <row r="11" spans="1:6">
      <c r="A11" s="16" t="s">
        <v>9</v>
      </c>
      <c r="B11" s="17"/>
      <c r="C11" s="14"/>
      <c r="D11" s="17"/>
      <c r="E11" s="13"/>
      <c r="F11" s="18" t="s">
        <v>10</v>
      </c>
    </row>
    <row r="12" spans="1:6">
      <c r="A12" s="16" t="s">
        <v>11</v>
      </c>
      <c r="B12" s="17"/>
      <c r="C12" s="14"/>
      <c r="D12" s="17"/>
      <c r="E12" s="13"/>
      <c r="F12" s="18" t="s">
        <v>10</v>
      </c>
    </row>
    <row r="13" spans="1:6">
      <c r="A13" s="16" t="s">
        <v>12</v>
      </c>
      <c r="B13" s="17"/>
      <c r="C13" s="14"/>
      <c r="D13" s="17"/>
      <c r="E13" s="13"/>
      <c r="F13" s="18" t="s">
        <v>10</v>
      </c>
    </row>
    <row r="14" spans="1:6">
      <c r="A14" s="16" t="s">
        <v>13</v>
      </c>
      <c r="B14" s="17">
        <f>'[2]I&amp;A-PF 2009'!F201</f>
        <v>0</v>
      </c>
      <c r="C14" s="14"/>
      <c r="D14" s="17">
        <f>'[2]I&amp;A-PF 2009'!H201</f>
        <v>0</v>
      </c>
      <c r="E14" s="13"/>
      <c r="F14" s="18" t="s">
        <v>14</v>
      </c>
    </row>
    <row r="15" spans="1:6">
      <c r="A15" s="12" t="s">
        <v>15</v>
      </c>
      <c r="B15" s="17"/>
      <c r="C15" s="14"/>
      <c r="D15" s="17"/>
      <c r="E15" s="13"/>
      <c r="F15" s="3"/>
    </row>
    <row r="16" spans="1:6">
      <c r="A16" s="12" t="s">
        <v>16</v>
      </c>
      <c r="B16" s="17"/>
      <c r="C16" s="14"/>
      <c r="D16" s="17"/>
      <c r="E16" s="13"/>
      <c r="F16" s="3"/>
    </row>
    <row r="17" spans="1:6">
      <c r="A17" s="12" t="s">
        <v>17</v>
      </c>
      <c r="B17" s="17"/>
      <c r="C17" s="14"/>
      <c r="D17" s="17"/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>
        <f>'[2]I&amp;A-PF 2009'!F204</f>
        <v>-78308115</v>
      </c>
      <c r="C19" s="14"/>
      <c r="D19" s="17">
        <f>'[2]I&amp;A-PF 2009'!H204</f>
        <v>-66534959</v>
      </c>
      <c r="E19" s="13"/>
      <c r="F19" s="3"/>
    </row>
    <row r="20" spans="1:6">
      <c r="A20" s="16" t="s">
        <v>19</v>
      </c>
      <c r="B20" s="17">
        <f>'[2]I&amp;A-PF 2009'!F205</f>
        <v>-103700</v>
      </c>
      <c r="C20" s="14"/>
      <c r="D20" s="17">
        <f>'[2]I&amp;A-PF 2009'!H205</f>
        <v>-179465</v>
      </c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>
        <f>'[2]I&amp;A-PF 2009'!F207</f>
        <v>-6937051</v>
      </c>
      <c r="C22" s="14"/>
      <c r="D22" s="17">
        <f>'[2]I&amp;A-PF 2009'!H207</f>
        <v>-4998314</v>
      </c>
      <c r="E22" s="13"/>
      <c r="F22" s="3"/>
    </row>
    <row r="23" spans="1:6">
      <c r="A23" s="16" t="s">
        <v>22</v>
      </c>
      <c r="B23" s="17">
        <f>'[2]I&amp;A-PF 2009'!F208</f>
        <v>-1050500</v>
      </c>
      <c r="C23" s="14"/>
      <c r="D23" s="17">
        <f>'[2]I&amp;A-PF 2009'!H208</f>
        <v>-834773</v>
      </c>
      <c r="E23" s="13"/>
      <c r="F23" s="3"/>
    </row>
    <row r="24" spans="1:6">
      <c r="A24" s="16" t="s">
        <v>23</v>
      </c>
      <c r="B24" s="17"/>
      <c r="C24" s="14"/>
      <c r="D24" s="17"/>
      <c r="E24" s="13"/>
      <c r="F24" s="3"/>
    </row>
    <row r="25" spans="1:6">
      <c r="A25" s="12" t="s">
        <v>24</v>
      </c>
      <c r="B25" s="17"/>
      <c r="C25" s="14"/>
      <c r="D25" s="17"/>
      <c r="E25" s="13"/>
      <c r="F25" s="3"/>
    </row>
    <row r="26" spans="1:6">
      <c r="A26" s="12" t="s">
        <v>25</v>
      </c>
      <c r="B26" s="17">
        <f>'[2]I&amp;A-PF 2009'!F210</f>
        <v>-1521741</v>
      </c>
      <c r="C26" s="14"/>
      <c r="D26" s="17">
        <f>'[2]I&amp;A-PF 2009'!H210</f>
        <v>-442256</v>
      </c>
      <c r="E26" s="13"/>
      <c r="F26" s="3"/>
    </row>
    <row r="27" spans="1:6">
      <c r="A27" s="12" t="s">
        <v>26</v>
      </c>
      <c r="B27" s="17">
        <f>'[2]I&amp;A-PF 2009'!F211</f>
        <v>-8949756</v>
      </c>
      <c r="C27" s="14"/>
      <c r="D27" s="17">
        <f>'[2]I&amp;A-PF 2009'!H211</f>
        <v>-16314306</v>
      </c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 ht="15" customHeight="1">
      <c r="A29" s="16" t="s">
        <v>28</v>
      </c>
      <c r="B29" s="17"/>
      <c r="C29" s="14"/>
      <c r="D29" s="17"/>
      <c r="E29" s="13"/>
      <c r="F29" s="3"/>
    </row>
    <row r="30" spans="1:6" ht="15" customHeight="1">
      <c r="A30" s="16" t="s">
        <v>29</v>
      </c>
      <c r="B30" s="17"/>
      <c r="C30" s="14"/>
      <c r="D30" s="17"/>
      <c r="E30" s="13"/>
      <c r="F30" s="3"/>
    </row>
    <row r="31" spans="1:6" ht="15" customHeight="1">
      <c r="A31" s="16" t="s">
        <v>30</v>
      </c>
      <c r="B31" s="17"/>
      <c r="C31" s="14"/>
      <c r="D31" s="17"/>
      <c r="E31" s="13"/>
      <c r="F31" s="3"/>
    </row>
    <row r="32" spans="1:6" ht="15" customHeight="1">
      <c r="A32" s="16" t="s">
        <v>31</v>
      </c>
      <c r="B32" s="17"/>
      <c r="C32" s="14"/>
      <c r="D32" s="17"/>
      <c r="E32" s="13"/>
      <c r="F32" s="3"/>
    </row>
    <row r="33" spans="1:6" ht="15" customHeight="1">
      <c r="A33" s="16" t="s">
        <v>32</v>
      </c>
      <c r="B33" s="17">
        <f>'[2]I&amp;A-PF 2009'!F221</f>
        <v>1814</v>
      </c>
      <c r="C33" s="14"/>
      <c r="D33" s="17">
        <f>'[2]I&amp;A-PF 2009'!H221</f>
        <v>191679</v>
      </c>
      <c r="E33" s="13"/>
      <c r="F33" s="3"/>
    </row>
    <row r="34" spans="1:6" ht="15" customHeight="1">
      <c r="A34" s="16" t="s">
        <v>33</v>
      </c>
      <c r="B34" s="17">
        <f>'[2]I&amp;A-PF 2009'!F222</f>
        <v>0</v>
      </c>
      <c r="C34" s="14"/>
      <c r="D34" s="17">
        <v>0</v>
      </c>
      <c r="E34" s="13"/>
      <c r="F34" s="3"/>
    </row>
    <row r="35" spans="1:6">
      <c r="A35" s="12" t="s">
        <v>34</v>
      </c>
      <c r="B35" s="17"/>
      <c r="C35" s="14"/>
      <c r="D35" s="17"/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/>
      <c r="C37" s="14"/>
      <c r="D37" s="17"/>
      <c r="E37" s="13"/>
      <c r="F37" s="3"/>
    </row>
    <row r="38" spans="1:6">
      <c r="A38" s="16" t="s">
        <v>37</v>
      </c>
      <c r="B38" s="17">
        <f>'[2]I&amp;A-PF 2009'!F225</f>
        <v>0</v>
      </c>
      <c r="C38" s="14"/>
      <c r="D38" s="17">
        <f>'[2]I&amp;A-PF 2009'!H225</f>
        <v>0</v>
      </c>
      <c r="E38" s="13"/>
      <c r="F38" s="3"/>
    </row>
    <row r="39" spans="1:6">
      <c r="A39" s="16" t="s">
        <v>38</v>
      </c>
      <c r="B39" s="17">
        <f>'[2]I&amp;A-PF 2009'!F227</f>
        <v>-737118</v>
      </c>
      <c r="C39" s="14"/>
      <c r="D39" s="17">
        <f>'[2]I&amp;A-PF 2009'!H227</f>
        <v>-264124</v>
      </c>
      <c r="E39" s="13"/>
      <c r="F39" s="3"/>
    </row>
    <row r="40" spans="1:6">
      <c r="A40" s="12" t="s">
        <v>39</v>
      </c>
      <c r="B40" s="17"/>
      <c r="C40" s="14"/>
      <c r="D40" s="17"/>
      <c r="E40" s="13"/>
      <c r="F40" s="3"/>
    </row>
    <row r="41" spans="1:6">
      <c r="A41" s="20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1">
        <f>SUM(B10:B41)+2</f>
        <v>6616556</v>
      </c>
      <c r="C42" s="22"/>
      <c r="D42" s="21">
        <f>SUM(D10:D41)+2</f>
        <v>3300476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>
        <v>-1025682</v>
      </c>
      <c r="C44" s="14"/>
      <c r="D44" s="17">
        <v>-498809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4">
        <f>SUM(B42:B46)</f>
        <v>5590874</v>
      </c>
      <c r="C47" s="23"/>
      <c r="D47" s="24">
        <f>SUM(D42:D46)</f>
        <v>2801667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47</v>
      </c>
      <c r="B49" s="29"/>
      <c r="C49" s="29"/>
      <c r="D49" s="29"/>
      <c r="E49" s="27"/>
      <c r="F49" s="3"/>
    </row>
    <row r="50" spans="1:6">
      <c r="A50" s="16" t="s">
        <v>48</v>
      </c>
      <c r="B50" s="30"/>
      <c r="C50" s="29"/>
      <c r="D50" s="30"/>
      <c r="E50" s="13"/>
      <c r="F50" s="3"/>
    </row>
    <row r="51" spans="1:6">
      <c r="A51" s="16" t="s">
        <v>49</v>
      </c>
      <c r="B51" s="30"/>
      <c r="C51" s="29"/>
      <c r="D51" s="30"/>
      <c r="E51" s="13"/>
      <c r="F51" s="3"/>
    </row>
    <row r="52" spans="1:6">
      <c r="A52" s="16" t="s">
        <v>50</v>
      </c>
      <c r="B52" s="30"/>
      <c r="C52" s="29"/>
      <c r="D52" s="30"/>
      <c r="E52" s="11"/>
      <c r="F52" s="3"/>
    </row>
    <row r="53" spans="1:6" ht="15" customHeight="1">
      <c r="A53" s="16" t="s">
        <v>51</v>
      </c>
      <c r="B53" s="30"/>
      <c r="C53" s="29"/>
      <c r="D53" s="30"/>
      <c r="E53" s="31"/>
      <c r="F53" s="32"/>
    </row>
    <row r="54" spans="1:6">
      <c r="A54" s="33" t="s">
        <v>52</v>
      </c>
      <c r="B54" s="30"/>
      <c r="C54" s="29"/>
      <c r="D54" s="30"/>
      <c r="E54" s="34"/>
      <c r="F54" s="32"/>
    </row>
    <row r="55" spans="1:6">
      <c r="A55" s="28" t="s">
        <v>53</v>
      </c>
      <c r="B55" s="35">
        <v>0</v>
      </c>
      <c r="C55" s="36"/>
      <c r="D55" s="35"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54</v>
      </c>
      <c r="B57" s="40">
        <f>B47+B56</f>
        <v>5590874</v>
      </c>
      <c r="C57" s="41"/>
      <c r="D57" s="40">
        <f>D47+D56</f>
        <v>2801667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55</v>
      </c>
      <c r="B59" s="38"/>
      <c r="C59" s="39"/>
      <c r="D59" s="38"/>
      <c r="E59" s="43"/>
      <c r="F59" s="44"/>
    </row>
    <row r="60" spans="1:6">
      <c r="A60" s="37" t="s">
        <v>56</v>
      </c>
      <c r="B60" s="17"/>
      <c r="C60" s="13"/>
      <c r="D60" s="17"/>
      <c r="E60" s="43"/>
      <c r="F60" s="44"/>
    </row>
    <row r="61" spans="1:6">
      <c r="A61" s="37" t="s">
        <v>57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58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2020-07-28T10:43:48Z</dcterms:created>
  <dcterms:modified xsi:type="dcterms:W3CDTF">2020-07-28T10:44:14Z</dcterms:modified>
</cp:coreProperties>
</file>