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Glori 2020\"/>
    </mc:Choice>
  </mc:AlternateContent>
  <xr:revisionPtr revIDLastSave="0" documentId="13_ncr:1_{AB636FEA-DD72-47C1-8103-2657A9D889A4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7" i="18" s="1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<sst xmlns="http://schemas.openxmlformats.org/spreadsheetml/2006/main" count="414" uniqueCount="271">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</sst>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E52" sqref="E5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>
        <v>0</v>
      </c>
      <c r="C9" s="51"/>
      <c r="D9" s="50"/>
      <c r="E9" s="50"/>
      <c r="F9" s="81" t="s">
        <v>270</v>
      </c>
    </row>
    <row r="10" spans="1:6">
      <c r="A10" s="62" t="s">
        <v>262</v>
      </c>
      <c r="B10" s="63">
        <v>67679150</v>
      </c>
      <c r="C10" s="51"/>
      <c r="D10" s="63">
        <v>26315182</v>
      </c>
      <c r="E10" s="50"/>
      <c r="F10" s="83" t="s">
        <v>267</v>
      </c>
    </row>
    <row r="11" spans="1:6">
      <c r="A11" s="62" t="s">
        <v>264</v>
      </c>
      <c r="B11" s="63"/>
      <c r="C11" s="51"/>
      <c r="D11" s="63"/>
      <c r="E11" s="50"/>
      <c r="F11" s="83" t="s">
        <v>268</v>
      </c>
    </row>
    <row r="12" spans="1:6">
      <c r="A12" s="62" t="s">
        <v>265</v>
      </c>
      <c r="B12" s="63"/>
      <c r="C12" s="51"/>
      <c r="D12" s="63"/>
      <c r="E12" s="50"/>
      <c r="F12" s="83" t="s">
        <v>268</v>
      </c>
    </row>
    <row r="13" spans="1:6">
      <c r="A13" s="62" t="s">
        <v>266</v>
      </c>
      <c r="B13" s="63"/>
      <c r="C13" s="51"/>
      <c r="D13" s="63"/>
      <c r="E13" s="50"/>
      <c r="F13" s="83" t="s">
        <v>268</v>
      </c>
    </row>
    <row r="14" spans="1:6">
      <c r="A14" s="62" t="s">
        <v>263</v>
      </c>
      <c r="B14" s="63">
        <v>150000</v>
      </c>
      <c r="C14" s="51"/>
      <c r="D14" s="63"/>
      <c r="E14" s="50"/>
      <c r="F14" s="83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-42575869</v>
      </c>
      <c r="C19" s="51"/>
      <c r="D19" s="63">
        <v>-15496614</v>
      </c>
      <c r="E19" s="50"/>
      <c r="F19" s="41"/>
    </row>
    <row r="20" spans="1:6">
      <c r="A20" s="62" t="s">
        <v>247</v>
      </c>
      <c r="B20" s="63">
        <v>-240580</v>
      </c>
      <c r="C20" s="51"/>
      <c r="D20" s="63"/>
      <c r="E20" s="50"/>
      <c r="F20" s="82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248</v>
      </c>
      <c r="B22" s="63">
        <v>-3390655</v>
      </c>
      <c r="C22" s="51"/>
      <c r="D22" s="63">
        <v>-3397200</v>
      </c>
      <c r="E22" s="50"/>
      <c r="F22" s="82"/>
    </row>
    <row r="23" spans="1:6">
      <c r="A23" s="62" t="s">
        <v>249</v>
      </c>
      <c r="B23" s="63">
        <v>-570592</v>
      </c>
      <c r="C23" s="51"/>
      <c r="D23" s="63">
        <v>-567345</v>
      </c>
      <c r="E23" s="50"/>
      <c r="F23" s="41"/>
    </row>
    <row r="24" spans="1:6">
      <c r="A24" s="62" t="s">
        <v>251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-860596</v>
      </c>
      <c r="C26" s="51"/>
      <c r="D26" s="63">
        <v>-638034</v>
      </c>
      <c r="E26" s="50"/>
      <c r="F26" s="41"/>
    </row>
    <row r="27" spans="1:6">
      <c r="A27" s="44" t="s">
        <v>221</v>
      </c>
      <c r="B27" s="63">
        <v>-13914998</v>
      </c>
      <c r="C27" s="51"/>
      <c r="D27" s="63">
        <v>-3766686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252</v>
      </c>
      <c r="B29" s="63"/>
      <c r="C29" s="51"/>
      <c r="D29" s="63"/>
      <c r="E29" s="50"/>
      <c r="F29" s="41"/>
    </row>
    <row r="30" spans="1:6" ht="15" customHeight="1">
      <c r="A30" s="62" t="s">
        <v>250</v>
      </c>
      <c r="B30" s="63"/>
      <c r="C30" s="51"/>
      <c r="D30" s="63"/>
      <c r="E30" s="50"/>
      <c r="F30" s="41"/>
    </row>
    <row r="31" spans="1:6" ht="15" customHeight="1">
      <c r="A31" s="62" t="s">
        <v>259</v>
      </c>
      <c r="B31" s="63"/>
      <c r="C31" s="51"/>
      <c r="D31" s="63"/>
      <c r="E31" s="50"/>
      <c r="F31" s="41"/>
    </row>
    <row r="32" spans="1:6" ht="15" customHeight="1">
      <c r="A32" s="62" t="s">
        <v>253</v>
      </c>
      <c r="B32" s="63"/>
      <c r="C32" s="51"/>
      <c r="D32" s="63"/>
      <c r="E32" s="50"/>
      <c r="F32" s="41"/>
    </row>
    <row r="33" spans="1:6" ht="15" customHeight="1">
      <c r="A33" s="62" t="s">
        <v>258</v>
      </c>
      <c r="B33" s="63"/>
      <c r="C33" s="51"/>
      <c r="D33" s="63"/>
      <c r="E33" s="50"/>
      <c r="F33" s="41"/>
    </row>
    <row r="34" spans="1:6" ht="15" customHeight="1">
      <c r="A34" s="62" t="s">
        <v>254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255</v>
      </c>
      <c r="B37" s="63"/>
      <c r="C37" s="51"/>
      <c r="D37" s="63"/>
      <c r="E37" s="50"/>
      <c r="F37" s="41"/>
    </row>
    <row r="38" spans="1:6">
      <c r="A38" s="62" t="s">
        <v>257</v>
      </c>
      <c r="B38" s="63"/>
      <c r="C38" s="51"/>
      <c r="D38" s="63">
        <v>-1143882</v>
      </c>
      <c r="E38" s="50"/>
      <c r="F38" s="41"/>
    </row>
    <row r="39" spans="1:6">
      <c r="A39" s="62" t="s">
        <v>256</v>
      </c>
      <c r="B39" s="63">
        <v>-306890</v>
      </c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82"/>
    </row>
    <row r="41" spans="1:6">
      <c r="A41" s="79" t="s">
        <v>260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5968970</v>
      </c>
      <c r="C42" s="54"/>
      <c r="D42" s="53">
        <f>SUM(D9:D41)</f>
        <v>1305421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-895345</v>
      </c>
      <c r="C44" s="51"/>
      <c r="D44" s="63">
        <v>-195813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243</v>
      </c>
      <c r="B47" s="66">
        <f>SUM(B42:B46)</f>
        <v>5073625</v>
      </c>
      <c r="C47" s="57"/>
      <c r="D47" s="66">
        <f>SUM(D42:D46)</f>
        <v>1109608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244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246</v>
      </c>
      <c r="B57" s="75">
        <f>B47+B55</f>
        <v>5073625</v>
      </c>
      <c r="C57" s="76"/>
      <c r="D57" s="75">
        <f>D47+D55</f>
        <v>1109608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261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2021-07-27T15:32:34Z</dcterms:modified>
</cp:coreProperties>
</file>