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65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F34" i="15"/>
  <c r="B42"/>
  <c r="B47" s="1"/>
  <c r="D42"/>
  <c r="D18" l="1"/>
  <c r="D47" l="1"/>
  <c r="B57" l="1"/>
  <c r="D57" l="1"/>
</calcChain>
</file>

<file path=xl/sharedStrings.xml><?xml version="1.0" encoding="utf-8"?>
<sst xmlns="http://schemas.openxmlformats.org/spreadsheetml/2006/main" count="64" uniqueCount="60">
  <si>
    <t>Shpenzime konsumi dhe amortizimi</t>
  </si>
  <si>
    <t>Shpenzime financiare</t>
  </si>
  <si>
    <t>Tatimi mbi fitimin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</si>
  <si>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</si>
  <si>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</si>
  <si>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</si>
  <si>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</si>
  <si>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</si>
  <si>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</si>
  <si>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</si>
  <si>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</si>
  <si>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</si>
  <si>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</si>
  <si>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</si>
  <si>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</si>
  <si>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</si>
  <si>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</si>
  <si>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</si>
  <si>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</si>
  <si>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</si>
  <si>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</si>
  <si>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</si>
  <si>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</si>
  <si>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</si>
  <si>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</si>
  <si>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</si>
  <si>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</si>
  <si>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</si>
  <si>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</si>
  <si>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</si>
  <si>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</si>
  <si>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</si>
  <si>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</si>
  <si>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</si>
  <si>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</si>
  <si>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</si>
  <si>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</si>
  <si>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</si>
  <si>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</si>
  <si>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</si>
  <si>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</si>
  <si>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</si>
  <si>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</si>
  <si>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</si>
  <si>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</si>
  <si>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</si>
  <si>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</si>
  <si>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</si>
  <si>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</si>
  <si>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</si>
  <si>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</si>
  <si>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</si>
  <si>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</si>
  <si>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</si>
  <si>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</si>
  <si>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</si>
  <si>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</si>
  <si>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</si>
  <si>
    <t>ELITE TRAVEL DMC</t>
  </si>
  <si>
    <t>NIPT L033210203G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</si>
</sst>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8" fillId="0" borderId="0"/>
    <xf numFmtId="0" fontId="2" fillId="0" borderId="0"/>
    <xf numFmtId="0" fontId="18" fillId="0" borderId="0"/>
    <xf numFmtId="164" fontId="18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15" fillId="0" borderId="0" xfId="9" applyNumberFormat="1" applyFont="1" applyFill="1" applyBorder="1" applyAlignment="1">
      <alignment vertical="center"/>
    </xf>
    <xf numFmtId="0" fontId="12" fillId="0" borderId="0" xfId="0" applyFont="1" applyAlignment="1"/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37" fontId="8" fillId="0" borderId="0" xfId="8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8" fillId="2" borderId="0" xfId="8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0" fillId="0" borderId="0" xfId="10" applyNumberFormat="1" applyFont="1" applyFill="1" applyBorder="1" applyAlignment="1" applyProtection="1">
      <alignment wrapText="1"/>
    </xf>
    <xf numFmtId="37" fontId="14" fillId="0" borderId="0" xfId="8" applyNumberFormat="1" applyFont="1" applyFill="1" applyBorder="1" applyAlignment="1" applyProtection="1">
      <alignment horizontal="right" wrapText="1"/>
    </xf>
    <xf numFmtId="37" fontId="14" fillId="2" borderId="0" xfId="8" applyNumberFormat="1" applyFont="1" applyFill="1" applyBorder="1" applyAlignment="1" applyProtection="1">
      <alignment horizontal="right" wrapText="1"/>
    </xf>
    <xf numFmtId="0" fontId="16" fillId="0" borderId="0" xfId="11" applyFont="1" applyFill="1" applyAlignment="1">
      <alignment horizontal="center"/>
    </xf>
    <xf numFmtId="0" fontId="16" fillId="0" borderId="0" xfId="11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6" fontId="8" fillId="0" borderId="0" xfId="8" applyNumberFormat="1" applyFont="1" applyFill="1" applyBorder="1" applyAlignment="1" applyProtection="1"/>
    <xf numFmtId="37" fontId="11" fillId="0" borderId="1" xfId="10" applyNumberFormat="1" applyFont="1" applyBorder="1" applyAlignment="1">
      <alignment horizontal="right" vertical="center"/>
    </xf>
    <xf numFmtId="37" fontId="11" fillId="0" borderId="0" xfId="10" applyNumberFormat="1" applyFont="1" applyBorder="1" applyAlignment="1">
      <alignment horizontal="right" vertical="center"/>
    </xf>
    <xf numFmtId="0" fontId="14" fillId="0" borderId="0" xfId="10" applyNumberFormat="1" applyFont="1" applyFill="1" applyBorder="1" applyAlignment="1" applyProtection="1">
      <alignment wrapText="1"/>
    </xf>
    <xf numFmtId="37" fontId="12" fillId="0" borderId="0" xfId="10" applyNumberFormat="1" applyFont="1" applyAlignment="1">
      <alignment horizontal="right"/>
    </xf>
    <xf numFmtId="37" fontId="12" fillId="0" borderId="0" xfId="10" applyNumberFormat="1" applyFont="1" applyBorder="1" applyAlignment="1">
      <alignment horizontal="right"/>
    </xf>
    <xf numFmtId="37" fontId="7" fillId="0" borderId="2" xfId="10" applyNumberFormat="1" applyFont="1" applyFill="1" applyBorder="1" applyAlignment="1">
      <alignment horizontal="right"/>
    </xf>
    <xf numFmtId="37" fontId="7" fillId="0" borderId="0" xfId="10" applyNumberFormat="1" applyFont="1" applyFill="1" applyBorder="1" applyAlignment="1">
      <alignment horizontal="right"/>
    </xf>
    <xf numFmtId="0" fontId="17" fillId="0" borderId="0" xfId="10" applyNumberFormat="1" applyFont="1" applyFill="1" applyBorder="1" applyAlignment="1" applyProtection="1">
      <alignment wrapText="1"/>
    </xf>
    <xf numFmtId="0" fontId="16" fillId="0" borderId="0" xfId="11" applyFont="1" applyFill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6" fillId="0" borderId="0" xfId="11" applyFont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41" fontId="3" fillId="0" borderId="0" xfId="0" applyNumberFormat="1" applyFont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>
      <alignment vertical="center"/>
    </xf>
    <xf numFmtId="37" fontId="19" fillId="0" borderId="0" xfId="8" applyNumberFormat="1" applyFont="1" applyFill="1" applyBorder="1" applyAlignment="1" applyProtection="1">
      <alignment horizontal="right" wrapText="1"/>
    </xf>
    <xf numFmtId="41" fontId="8" fillId="0" borderId="0" xfId="0" applyNumberFormat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41" fontId="1" fillId="2" borderId="0" xfId="0" applyNumberFormat="1" applyFont="1" applyFill="1" applyBorder="1" applyAlignment="1">
      <alignment vertical="center"/>
    </xf>
  </cellXfs>
  <cellStyles count="14">
    <cellStyle name="Comma" xfId="8" builtinId="3"/>
    <cellStyle name="Comma 2" xfId="1"/>
    <cellStyle name="Comma 3" xfId="2"/>
    <cellStyle name="Comma 482 2" xfId="13"/>
    <cellStyle name="Migliaia 2" xfId="3"/>
    <cellStyle name="Migliaia 2 2" xfId="4"/>
    <cellStyle name="Normal" xfId="0" builtinId="0"/>
    <cellStyle name="Normal 2" xfId="5"/>
    <cellStyle name="Normal 21 2" xfId="10"/>
    <cellStyle name="Normal 22 2" xfId="12"/>
    <cellStyle name="Normal 3" xfId="6"/>
    <cellStyle name="Normal_Albania_-__Income_Statement_September_2009" xfId="11"/>
    <cellStyle name="Normal_SHEET" xfId="9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workbookViewId="0">
      <selection activeCell="F35" sqref="F35"/>
    </sheetView>
  </sheetViews>
  <sheetFormatPr defaultRowHeight="15"/>
  <cols>
    <col min="1" max="1" width="7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4" t="s">
        <v>58</v>
      </c>
    </row>
    <row r="3" spans="1:6">
      <c r="A3" s="4" t="s">
        <v>59</v>
      </c>
    </row>
    <row r="4" spans="1:6">
      <c r="A4" s="1" t="s">
        <v>6</v>
      </c>
      <c r="B4" s="3"/>
      <c r="C4" s="3"/>
      <c r="D4" s="3"/>
      <c r="E4" s="3"/>
      <c r="F4" s="3"/>
    </row>
    <row r="5" spans="1:6">
      <c r="A5" s="1"/>
      <c r="B5" s="3"/>
      <c r="C5" s="3"/>
      <c r="D5" s="3"/>
      <c r="E5" s="3"/>
      <c r="F5" s="3"/>
    </row>
    <row r="6" spans="1:6">
      <c r="A6" s="1"/>
      <c r="B6" s="3"/>
      <c r="C6" s="3"/>
      <c r="D6" s="3"/>
      <c r="E6" s="3"/>
      <c r="F6" s="3"/>
    </row>
    <row r="7" spans="1:6">
      <c r="A7" s="9"/>
      <c r="B7" s="5" t="s">
        <v>3</v>
      </c>
      <c r="C7" s="5"/>
      <c r="D7" s="5" t="s">
        <v>3</v>
      </c>
      <c r="E7" s="10"/>
      <c r="F7" s="3"/>
    </row>
    <row r="8" spans="1:6">
      <c r="A8" s="9"/>
      <c r="B8" s="5" t="s">
        <v>4</v>
      </c>
      <c r="C8" s="5"/>
      <c r="D8" s="5" t="s">
        <v>5</v>
      </c>
      <c r="E8" s="10"/>
      <c r="F8" s="3"/>
    </row>
    <row r="9" spans="1:6">
      <c r="A9" s="6" t="s">
        <v>7</v>
      </c>
      <c r="B9" s="50"/>
      <c r="C9" s="13"/>
      <c r="D9" s="50"/>
      <c r="E9" s="12"/>
      <c r="F9" s="14" t="s">
        <v>8</v>
      </c>
    </row>
    <row r="10" spans="1:6">
      <c r="A10" s="7" t="s">
        <v>9</v>
      </c>
      <c r="B10" s="49">
        <v>211687824</v>
      </c>
      <c r="C10" s="47"/>
      <c r="D10" s="49">
        <v>1026650429</v>
      </c>
      <c r="E10" s="12"/>
      <c r="F10" s="16" t="s">
        <v>10</v>
      </c>
    </row>
    <row r="11" spans="1:6">
      <c r="A11" s="7" t="s">
        <v>11</v>
      </c>
      <c r="B11" s="15"/>
      <c r="C11" s="13"/>
      <c r="D11" s="15"/>
      <c r="E11" s="12"/>
      <c r="F11" s="16" t="s">
        <v>12</v>
      </c>
    </row>
    <row r="12" spans="1:6">
      <c r="A12" s="7" t="s">
        <v>13</v>
      </c>
      <c r="B12" s="15"/>
      <c r="C12" s="13"/>
      <c r="D12" s="15"/>
      <c r="E12" s="12"/>
      <c r="F12" s="16" t="s">
        <v>12</v>
      </c>
    </row>
    <row r="13" spans="1:6">
      <c r="A13" s="7" t="s">
        <v>14</v>
      </c>
      <c r="B13" s="15"/>
      <c r="C13" s="13"/>
      <c r="D13" s="15"/>
      <c r="E13" s="12"/>
      <c r="F13" s="16" t="s">
        <v>12</v>
      </c>
    </row>
    <row r="14" spans="1:6">
      <c r="A14" s="7" t="s">
        <v>15</v>
      </c>
      <c r="B14" s="49"/>
      <c r="C14" s="13"/>
      <c r="D14" s="15">
        <v>1248000</v>
      </c>
      <c r="E14" s="12"/>
      <c r="F14" s="16" t="s">
        <v>16</v>
      </c>
    </row>
    <row r="15" spans="1:6" ht="15" customHeight="1">
      <c r="A15" s="6" t="s">
        <v>17</v>
      </c>
      <c r="B15" s="15"/>
      <c r="C15" s="13"/>
      <c r="D15" s="15"/>
      <c r="E15" s="12"/>
      <c r="F15" s="3"/>
    </row>
    <row r="16" spans="1:6" ht="29.25">
      <c r="A16" s="6" t="s">
        <v>18</v>
      </c>
      <c r="B16" s="15">
        <v>21098194</v>
      </c>
      <c r="C16" s="13"/>
      <c r="D16" s="15"/>
      <c r="E16" s="12"/>
      <c r="F16" s="3"/>
    </row>
    <row r="17" spans="1:6">
      <c r="A17" s="6" t="s">
        <v>19</v>
      </c>
      <c r="B17" s="15">
        <v>1000034</v>
      </c>
      <c r="C17" s="13"/>
      <c r="D17" s="15"/>
      <c r="E17" s="12"/>
      <c r="F17" s="3"/>
    </row>
    <row r="18" spans="1:6">
      <c r="A18" s="6" t="s">
        <v>20</v>
      </c>
      <c r="B18" s="50"/>
      <c r="C18" s="13"/>
      <c r="D18" s="50">
        <f>D20</f>
        <v>0</v>
      </c>
      <c r="E18" s="12"/>
      <c r="F18" s="51"/>
    </row>
    <row r="19" spans="1:6">
      <c r="A19" s="7" t="s">
        <v>20</v>
      </c>
      <c r="B19" s="15">
        <v>-456440</v>
      </c>
      <c r="C19" s="13"/>
      <c r="D19" s="15">
        <v>-9131877</v>
      </c>
      <c r="E19" s="12"/>
      <c r="F19" s="53"/>
    </row>
    <row r="20" spans="1:6">
      <c r="A20" s="7" t="s">
        <v>21</v>
      </c>
      <c r="B20" s="49"/>
      <c r="C20" s="13"/>
      <c r="D20" s="48"/>
      <c r="E20" s="12"/>
      <c r="F20" s="3"/>
    </row>
    <row r="21" spans="1:6">
      <c r="A21" s="6" t="s">
        <v>22</v>
      </c>
      <c r="B21" s="50"/>
      <c r="C21" s="13"/>
      <c r="D21" s="12"/>
      <c r="E21" s="12"/>
      <c r="F21" s="53"/>
    </row>
    <row r="22" spans="1:6">
      <c r="A22" s="7" t="s">
        <v>23</v>
      </c>
      <c r="B22" s="49">
        <v>-16549836</v>
      </c>
      <c r="C22" s="13"/>
      <c r="D22" s="49">
        <v>-25287012</v>
      </c>
      <c r="E22" s="12"/>
      <c r="F22" s="3"/>
    </row>
    <row r="23" spans="1:6">
      <c r="A23" s="7" t="s">
        <v>24</v>
      </c>
      <c r="B23" s="54">
        <v>-2750310</v>
      </c>
      <c r="C23" s="13"/>
      <c r="D23" s="54">
        <v>-4040689</v>
      </c>
      <c r="E23" s="12"/>
      <c r="F23" s="3"/>
    </row>
    <row r="24" spans="1:6">
      <c r="A24" s="7" t="s">
        <v>25</v>
      </c>
      <c r="B24" s="54"/>
      <c r="C24" s="13"/>
      <c r="D24" s="54"/>
      <c r="E24" s="12"/>
      <c r="F24" s="3"/>
    </row>
    <row r="25" spans="1:6">
      <c r="A25" s="6" t="s">
        <v>26</v>
      </c>
      <c r="B25" s="15"/>
      <c r="C25" s="13"/>
      <c r="D25" s="15"/>
      <c r="E25" s="12"/>
      <c r="F25" s="3"/>
    </row>
    <row r="26" spans="1:6">
      <c r="A26" s="6" t="s">
        <v>0</v>
      </c>
      <c r="B26" s="48">
        <v>-6899948</v>
      </c>
      <c r="C26" s="13"/>
      <c r="D26" s="48">
        <v>-7868474</v>
      </c>
      <c r="E26" s="12"/>
      <c r="F26" s="51"/>
    </row>
    <row r="27" spans="1:6">
      <c r="A27" s="6" t="s">
        <v>27</v>
      </c>
      <c r="B27" s="48">
        <v>-210804783</v>
      </c>
      <c r="C27" s="13"/>
      <c r="D27" s="48">
        <v>-949262987</v>
      </c>
      <c r="E27" s="12"/>
      <c r="F27" s="51"/>
    </row>
    <row r="28" spans="1:6">
      <c r="A28" s="6" t="s">
        <v>28</v>
      </c>
      <c r="B28" s="12"/>
      <c r="C28" s="13"/>
      <c r="D28" s="12"/>
      <c r="E28" s="12"/>
      <c r="F28" s="3"/>
    </row>
    <row r="29" spans="1:6" ht="15" customHeight="1">
      <c r="A29" s="7" t="s">
        <v>29</v>
      </c>
      <c r="B29" s="15"/>
      <c r="C29" s="13"/>
      <c r="D29" s="15"/>
      <c r="E29" s="12"/>
      <c r="F29" s="3"/>
    </row>
    <row r="30" spans="1:6" ht="15" customHeight="1">
      <c r="A30" s="7" t="s">
        <v>30</v>
      </c>
      <c r="B30" s="15"/>
      <c r="C30" s="13"/>
      <c r="D30" s="15"/>
      <c r="E30" s="12"/>
      <c r="F30" s="3"/>
    </row>
    <row r="31" spans="1:6" ht="15" customHeight="1">
      <c r="A31" s="7" t="s">
        <v>31</v>
      </c>
      <c r="B31" s="15"/>
      <c r="C31" s="13"/>
      <c r="D31" s="15"/>
      <c r="E31" s="12"/>
      <c r="F31" s="3"/>
    </row>
    <row r="32" spans="1:6" ht="15" customHeight="1">
      <c r="A32" s="7" t="s">
        <v>32</v>
      </c>
      <c r="B32" s="15"/>
      <c r="C32" s="13"/>
      <c r="D32" s="15"/>
      <c r="E32" s="12"/>
      <c r="F32" s="3"/>
    </row>
    <row r="33" spans="1:7" ht="15" customHeight="1">
      <c r="A33" s="7" t="s">
        <v>33</v>
      </c>
      <c r="B33" s="15">
        <v>490738</v>
      </c>
      <c r="C33" s="13"/>
      <c r="D33" s="15">
        <v>2749571</v>
      </c>
      <c r="E33" s="12"/>
      <c r="F33" s="3"/>
    </row>
    <row r="34" spans="1:7" ht="15" customHeight="1">
      <c r="A34" s="7" t="s">
        <v>34</v>
      </c>
      <c r="B34" s="15">
        <v>148950</v>
      </c>
      <c r="C34" s="13"/>
      <c r="D34" s="15"/>
      <c r="E34" s="12"/>
      <c r="F34" s="51">
        <f>B10+B16+B17+B33+B34</f>
        <v>234425740</v>
      </c>
    </row>
    <row r="35" spans="1:7" ht="29.25">
      <c r="A35" s="6" t="s">
        <v>35</v>
      </c>
      <c r="B35" s="15"/>
      <c r="C35" s="13"/>
      <c r="D35" s="15"/>
      <c r="E35" s="12"/>
      <c r="F35" s="52"/>
    </row>
    <row r="36" spans="1:7">
      <c r="A36" s="6" t="s">
        <v>1</v>
      </c>
      <c r="B36" s="50"/>
      <c r="C36" s="17"/>
      <c r="D36" s="50"/>
      <c r="E36" s="12"/>
      <c r="F36" s="3"/>
    </row>
    <row r="37" spans="1:7">
      <c r="A37" s="7" t="s">
        <v>36</v>
      </c>
      <c r="B37" s="54">
        <v>-865377</v>
      </c>
      <c r="C37" s="13"/>
      <c r="D37" s="54">
        <v>-1148491</v>
      </c>
      <c r="E37" s="12"/>
      <c r="F37" s="3"/>
    </row>
    <row r="38" spans="1:7" ht="30">
      <c r="A38" s="7" t="s">
        <v>37</v>
      </c>
      <c r="B38" s="54"/>
      <c r="C38" s="13"/>
      <c r="D38" s="54"/>
      <c r="E38" s="12"/>
      <c r="F38" s="3"/>
    </row>
    <row r="39" spans="1:7">
      <c r="A39" s="7" t="s">
        <v>38</v>
      </c>
      <c r="B39" s="49"/>
      <c r="C39" s="13"/>
      <c r="D39" s="49">
        <v>-965158</v>
      </c>
      <c r="E39" s="12"/>
      <c r="F39" s="3"/>
    </row>
    <row r="40" spans="1:7">
      <c r="A40" s="6" t="s">
        <v>39</v>
      </c>
      <c r="B40" s="15"/>
      <c r="C40" s="13"/>
      <c r="D40" s="49"/>
      <c r="E40" s="12"/>
      <c r="F40" s="3"/>
    </row>
    <row r="41" spans="1:7">
      <c r="A41" s="18" t="s">
        <v>40</v>
      </c>
      <c r="B41" s="15"/>
      <c r="C41" s="13"/>
      <c r="D41" s="15"/>
      <c r="E41" s="12"/>
      <c r="F41" s="3"/>
    </row>
    <row r="42" spans="1:7">
      <c r="A42" s="6" t="s">
        <v>41</v>
      </c>
      <c r="B42" s="19">
        <f>B10+B16+B17+B19+B22+B23+B26+B27+B33+B34+B37</f>
        <v>-3900954</v>
      </c>
      <c r="C42" s="20"/>
      <c r="D42" s="19">
        <f>D10+D14+D19+D22+D23+D26+D27+D33+D37+D39</f>
        <v>32943312</v>
      </c>
      <c r="E42" s="21"/>
      <c r="F42" s="3"/>
      <c r="G42" s="53"/>
    </row>
    <row r="43" spans="1:7">
      <c r="A43" s="6" t="s">
        <v>2</v>
      </c>
      <c r="B43" s="20"/>
      <c r="C43" s="20"/>
      <c r="D43" s="20"/>
      <c r="E43" s="21"/>
      <c r="F43" s="3"/>
    </row>
    <row r="44" spans="1:7">
      <c r="A44" s="7" t="s">
        <v>42</v>
      </c>
      <c r="B44" s="15">
        <v>0</v>
      </c>
      <c r="C44" s="13"/>
      <c r="D44" s="15">
        <v>-4972500</v>
      </c>
      <c r="E44" s="12"/>
      <c r="F44" s="3"/>
    </row>
    <row r="45" spans="1:7">
      <c r="A45" s="7" t="s">
        <v>43</v>
      </c>
      <c r="B45" s="15"/>
      <c r="C45" s="13"/>
      <c r="D45" s="15"/>
      <c r="E45" s="12"/>
      <c r="F45" s="3"/>
    </row>
    <row r="46" spans="1:7">
      <c r="A46" s="7" t="s">
        <v>44</v>
      </c>
      <c r="B46" s="15"/>
      <c r="C46" s="13"/>
      <c r="D46" s="15"/>
      <c r="E46" s="12"/>
      <c r="F46" s="3"/>
    </row>
    <row r="47" spans="1:7">
      <c r="A47" s="6" t="s">
        <v>45</v>
      </c>
      <c r="B47" s="22">
        <f>B42+B44</f>
        <v>-3900954</v>
      </c>
      <c r="C47" s="21"/>
      <c r="D47" s="22">
        <f>D42+D44</f>
        <v>27970812</v>
      </c>
      <c r="E47" s="21"/>
      <c r="F47" s="3"/>
    </row>
    <row r="48" spans="1:7" ht="15.75" thickBot="1">
      <c r="A48" s="23"/>
      <c r="B48" s="24"/>
      <c r="C48" s="24"/>
      <c r="D48" s="24"/>
      <c r="E48" s="25"/>
      <c r="F48" s="3"/>
    </row>
    <row r="49" spans="1:6" ht="15.75" thickTop="1">
      <c r="A49" s="26" t="s">
        <v>46</v>
      </c>
      <c r="B49" s="27"/>
      <c r="C49" s="27"/>
      <c r="D49" s="27"/>
      <c r="E49" s="25"/>
      <c r="F49" s="3"/>
    </row>
    <row r="50" spans="1:6">
      <c r="A50" s="7" t="s">
        <v>47</v>
      </c>
      <c r="B50" s="28"/>
      <c r="C50" s="27"/>
      <c r="D50" s="28"/>
      <c r="E50" s="12"/>
      <c r="F50" s="3"/>
    </row>
    <row r="51" spans="1:6">
      <c r="A51" s="7" t="s">
        <v>48</v>
      </c>
      <c r="B51" s="28"/>
      <c r="C51" s="27"/>
      <c r="D51" s="28"/>
      <c r="E51" s="12"/>
      <c r="F51" s="3"/>
    </row>
    <row r="52" spans="1:6" ht="30">
      <c r="A52" s="7" t="s">
        <v>49</v>
      </c>
      <c r="B52" s="28"/>
      <c r="C52" s="27"/>
      <c r="D52" s="28"/>
      <c r="E52" s="11"/>
      <c r="F52" s="3"/>
    </row>
    <row r="53" spans="1:6" ht="15" customHeight="1">
      <c r="A53" s="7" t="s">
        <v>50</v>
      </c>
      <c r="B53" s="28"/>
      <c r="C53" s="27"/>
      <c r="D53" s="28"/>
      <c r="E53" s="29"/>
      <c r="F53" s="30"/>
    </row>
    <row r="54" spans="1:6">
      <c r="A54" s="31" t="s">
        <v>51</v>
      </c>
      <c r="B54" s="28"/>
      <c r="C54" s="27"/>
      <c r="D54" s="28"/>
      <c r="E54" s="32"/>
      <c r="F54" s="30"/>
    </row>
    <row r="55" spans="1:6">
      <c r="A55" s="26" t="s">
        <v>52</v>
      </c>
      <c r="B55" s="33">
        <v>0</v>
      </c>
      <c r="C55" s="34"/>
      <c r="D55" s="33"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5.75" thickBot="1">
      <c r="A57" s="26" t="s">
        <v>53</v>
      </c>
      <c r="B57" s="38">
        <f>B47+B55</f>
        <v>-3900954</v>
      </c>
      <c r="C57" s="39"/>
      <c r="D57" s="38">
        <f>D47+D55</f>
        <v>27970812</v>
      </c>
      <c r="E57" s="29"/>
      <c r="F57" s="30"/>
    </row>
    <row r="58" spans="1:6" ht="15.75" thickTop="1">
      <c r="A58" s="40" t="s">
        <v>54</v>
      </c>
      <c r="B58" s="36"/>
      <c r="C58" s="37"/>
      <c r="D58" s="36"/>
      <c r="E58" s="41"/>
      <c r="F58" s="42"/>
    </row>
    <row r="59" spans="1:6">
      <c r="A59" s="35" t="s">
        <v>55</v>
      </c>
      <c r="B59" s="15"/>
      <c r="C59" s="12"/>
      <c r="D59" s="15"/>
      <c r="E59" s="41"/>
      <c r="F59" s="42"/>
    </row>
    <row r="60" spans="1:6">
      <c r="A60" s="35" t="s">
        <v>56</v>
      </c>
      <c r="B60" s="15"/>
      <c r="C60" s="12"/>
      <c r="D60" s="15"/>
      <c r="E60" s="41"/>
      <c r="F60" s="42"/>
    </row>
    <row r="61" spans="1:6">
      <c r="A61" s="43"/>
      <c r="B61" s="42"/>
      <c r="C61" s="42"/>
      <c r="D61" s="42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8"/>
      <c r="B63" s="42"/>
      <c r="C63" s="42"/>
      <c r="D63" s="42"/>
      <c r="E63" s="41"/>
      <c r="F63" s="42"/>
    </row>
    <row r="64" spans="1:6">
      <c r="A64" s="44"/>
      <c r="B64" s="45"/>
      <c r="C64" s="45"/>
      <c r="D64" s="45"/>
      <c r="E64" s="46"/>
      <c r="F64" s="45"/>
    </row>
  </sheetData>
  <mergeCells count="4">
    <mergeCell ref="B23:B24"/>
    <mergeCell ref="B37:B38"/>
    <mergeCell ref="D23:D24"/>
    <mergeCell ref="D37:D38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Angjelina</cp:lastModifiedBy>
  <cp:lastPrinted>2020-06-28T11:01:55Z</cp:lastPrinted>
  <dcterms:created xsi:type="dcterms:W3CDTF">2002-02-16T18:16:52Z</dcterms:created>
  <dcterms:modified xsi:type="dcterms:W3CDTF">2021-07-01T13:05:38Z</dcterms:modified>
</cp:coreProperties>
</file>