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esktop\Dokument te tjera\Desktop DT 23-02-22\Emi\PARKNGO\2019\Mbyllja 2019\"/>
    </mc:Choice>
  </mc:AlternateContent>
  <xr:revisionPtr revIDLastSave="0" documentId="8_{A959485E-238D-444B-A15F-FAD45CA4DA51}" xr6:coauthVersionLast="47" xr6:coauthVersionMax="47" xr10:uidLastSave="{00000000-0000-0000-0000-000000000000}"/>
  <bookViews>
    <workbookView xWindow="-108" yWindow="-108" windowWidth="23256" windowHeight="12456" xr2:uid="{768522E0-66E1-4EC0-9EAC-06A008C98FE3}"/>
  </bookViews>
  <sheets>
    <sheet name="PASH-sipas natyres" sheetId="1" r:id="rId1"/>
  </sheets>
  <externalReferences>
    <externalReference r:id="rId2"/>
    <externalReference r:id="rId3"/>
  </externalReferences>
  <definedNames>
    <definedName name="_Key1" hidden="1">[2]PRODUKTE!#REF!</definedName>
    <definedName name="_Key2" hidden="1">[2]PRODUKTE!#REF!</definedName>
    <definedName name="_Order1" hidden="1">255</definedName>
    <definedName name="_Order2" hidden="1">255</definedName>
    <definedName name="_xlnm.Print_Area" localSheetId="0">'PASH-sipas natyres'!$A$1:$C$29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7" i="1" l="1"/>
  <c r="M27" i="1"/>
  <c r="N26" i="1"/>
  <c r="M26" i="1"/>
  <c r="N25" i="1"/>
  <c r="M25" i="1"/>
  <c r="N24" i="1"/>
  <c r="M24" i="1"/>
  <c r="N23" i="1"/>
  <c r="M23" i="1"/>
  <c r="B23" i="1"/>
  <c r="N22" i="1"/>
  <c r="M22" i="1"/>
  <c r="N21" i="1"/>
  <c r="M21" i="1"/>
  <c r="N20" i="1"/>
  <c r="M20" i="1"/>
  <c r="N19" i="1"/>
  <c r="M19" i="1"/>
  <c r="N18" i="1"/>
  <c r="M18" i="1"/>
  <c r="N17" i="1"/>
  <c r="M17" i="1"/>
  <c r="B17" i="1"/>
  <c r="B25" i="1" s="1"/>
  <c r="B27" i="1" s="1"/>
  <c r="N16" i="1"/>
  <c r="M16" i="1"/>
  <c r="N15" i="1"/>
  <c r="M15" i="1"/>
  <c r="N14" i="1"/>
  <c r="M14" i="1"/>
  <c r="N13" i="1"/>
  <c r="M13" i="1"/>
  <c r="N12" i="1"/>
  <c r="M12" i="1"/>
  <c r="B12" i="1"/>
  <c r="N11" i="1"/>
  <c r="M11" i="1"/>
  <c r="N10" i="1"/>
  <c r="M10" i="1"/>
  <c r="N9" i="1"/>
  <c r="M9" i="1"/>
  <c r="N8" i="1"/>
  <c r="M8" i="1"/>
  <c r="N7" i="1"/>
  <c r="M7" i="1"/>
  <c r="N6" i="1"/>
  <c r="M6" i="1"/>
  <c r="A1" i="1"/>
</calcChain>
</file>

<file path=xl/sharedStrings.xml><?xml version="1.0" encoding="utf-8"?>
<sst xmlns="http://schemas.openxmlformats.org/spreadsheetml/2006/main" count="26" uniqueCount="25">
  <si>
    <t>NAS-15</t>
  </si>
  <si>
    <t>SFPEN</t>
  </si>
  <si>
    <t>PASQYRA E TE ARDHURAVE DHE SHPENZIMEVE</t>
  </si>
  <si>
    <t>Viti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</si>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</sst>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0;\-#,##0.000"/>
  </numFmts>
  <fonts count="17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u/>
      <sz val="1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sz val="12"/>
      <color rgb="FF000000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rgb="FF333333"/>
      <name val="Arial"/>
      <family val="2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1" applyFont="1" applyFill="1" applyBorder="1" applyAlignment="1">
      <alignment horizontal="left"/>
    </xf>
    <xf numFmtId="164" fontId="0" fillId="0" borderId="0" xfId="2" applyNumberFormat="1" applyFont="1"/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left"/>
    </xf>
    <xf numFmtId="0" fontId="5" fillId="0" borderId="0" xfId="1" applyFont="1" applyAlignment="1">
      <alignment horizontal="center" vertical="center"/>
    </xf>
    <xf numFmtId="0" fontId="6" fillId="2" borderId="0" xfId="1" applyFont="1" applyFill="1" applyAlignment="1">
      <alignment horizontal="left"/>
    </xf>
    <xf numFmtId="164" fontId="5" fillId="0" borderId="0" xfId="2" applyNumberFormat="1" applyFont="1" applyBorder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vertical="center"/>
    </xf>
    <xf numFmtId="164" fontId="0" fillId="0" borderId="0" xfId="2" applyNumberFormat="1" applyFont="1" applyBorder="1"/>
    <xf numFmtId="164" fontId="8" fillId="0" borderId="0" xfId="2" applyNumberFormat="1" applyFont="1" applyBorder="1" applyAlignment="1">
      <alignment vertical="center"/>
    </xf>
    <xf numFmtId="43" fontId="0" fillId="0" borderId="0" xfId="2" applyFont="1" applyBorder="1"/>
    <xf numFmtId="0" fontId="9" fillId="0" borderId="0" xfId="1" applyFont="1" applyAlignment="1">
      <alignment horizontal="left" vertical="center"/>
    </xf>
    <xf numFmtId="43" fontId="9" fillId="0" borderId="0" xfId="2" applyFont="1" applyBorder="1" applyAlignment="1">
      <alignment vertical="center"/>
    </xf>
    <xf numFmtId="43" fontId="10" fillId="3" borderId="0" xfId="2" applyFont="1" applyFill="1" applyAlignment="1">
      <alignment horizontal="right" wrapText="1"/>
    </xf>
    <xf numFmtId="165" fontId="10" fillId="3" borderId="0" xfId="2" applyNumberFormat="1" applyFont="1" applyFill="1" applyAlignment="1">
      <alignment horizontal="right" wrapText="1"/>
    </xf>
    <xf numFmtId="43" fontId="11" fillId="0" borderId="0" xfId="2" applyFont="1" applyBorder="1" applyAlignment="1">
      <alignment vertical="center"/>
    </xf>
    <xf numFmtId="165" fontId="0" fillId="0" borderId="0" xfId="2" applyNumberFormat="1" applyFont="1" applyBorder="1"/>
    <xf numFmtId="0" fontId="12" fillId="0" borderId="0" xfId="0" applyFont="1"/>
    <xf numFmtId="43" fontId="11" fillId="4" borderId="0" xfId="2" applyFont="1" applyFill="1" applyBorder="1" applyAlignment="1">
      <alignment vertical="center"/>
    </xf>
    <xf numFmtId="0" fontId="9" fillId="0" borderId="0" xfId="1" applyFont="1" applyAlignment="1">
      <alignment horizontal="left" vertical="center" indent="3"/>
    </xf>
    <xf numFmtId="0" fontId="13" fillId="0" borderId="0" xfId="1" applyFont="1" applyAlignment="1">
      <alignment vertical="center"/>
    </xf>
    <xf numFmtId="43" fontId="14" fillId="5" borderId="2" xfId="2" applyFont="1" applyFill="1" applyBorder="1" applyAlignment="1">
      <alignment vertical="center"/>
    </xf>
    <xf numFmtId="0" fontId="5" fillId="0" borderId="0" xfId="1" applyFont="1" applyAlignment="1">
      <alignment vertical="center"/>
    </xf>
    <xf numFmtId="43" fontId="14" fillId="0" borderId="0" xfId="2" applyFont="1" applyBorder="1" applyAlignment="1">
      <alignment vertical="center"/>
    </xf>
    <xf numFmtId="0" fontId="7" fillId="3" borderId="0" xfId="1" applyFont="1" applyFill="1" applyAlignment="1">
      <alignment horizontal="left" vertical="center"/>
    </xf>
    <xf numFmtId="43" fontId="13" fillId="0" borderId="0" xfId="2" applyFont="1" applyBorder="1" applyAlignment="1">
      <alignment vertical="center"/>
    </xf>
    <xf numFmtId="0" fontId="15" fillId="0" borderId="0" xfId="0" applyFont="1"/>
    <xf numFmtId="0" fontId="11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43" fontId="11" fillId="0" borderId="0" xfId="2" applyFont="1" applyBorder="1" applyAlignment="1">
      <alignment horizontal="left" vertical="center"/>
    </xf>
    <xf numFmtId="43" fontId="14" fillId="4" borderId="3" xfId="2" applyFont="1" applyFill="1" applyBorder="1" applyAlignment="1">
      <alignment vertical="center"/>
    </xf>
    <xf numFmtId="0" fontId="11" fillId="0" borderId="0" xfId="1" applyFont="1" applyAlignment="1">
      <alignment horizontal="left" vertical="center"/>
    </xf>
    <xf numFmtId="43" fontId="14" fillId="4" borderId="4" xfId="2" applyFont="1" applyFill="1" applyBorder="1" applyAlignment="1">
      <alignment vertical="center"/>
    </xf>
    <xf numFmtId="164" fontId="16" fillId="0" borderId="2" xfId="2" applyNumberFormat="1" applyFont="1" applyBorder="1" applyAlignment="1">
      <alignment horizontal="right"/>
    </xf>
    <xf numFmtId="43" fontId="16" fillId="0" borderId="2" xfId="2" applyFont="1" applyBorder="1" applyAlignment="1">
      <alignment horizontal="right"/>
    </xf>
  </cellXfs>
  <cellStyles count="3">
    <cellStyle name="Comma 22" xfId="2" xr:uid="{19622E50-0051-4944-84F3-C2A835A90567}"/>
    <cellStyle name="Normal" xfId="0" builtinId="0"/>
    <cellStyle name="Normal 10" xfId="1" xr:uid="{B9AB5F7C-7563-4A76-A7E5-6000CC3A8C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%20PARKNG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Pasqyra e Pozicionit Financiar"/>
      <sheetName val="PASH-sipas natyres"/>
      <sheetName val="Shenime_pergjthshme"/>
      <sheetName val="Fleta_mbyllese"/>
    </sheetNames>
    <sheetDataSet>
      <sheetData sheetId="0">
        <row r="3">
          <cell r="F3" t="str">
            <v>Parkngo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91A06-AA76-4CCE-8686-7529383D95C4}">
  <sheetPr>
    <tabColor theme="5" tint="0.79998168889431442"/>
  </sheetPr>
  <dimension ref="A1:N30"/>
  <sheetViews>
    <sheetView tabSelected="1" zoomScaleNormal="100" workbookViewId="0">
      <selection activeCell="A2" sqref="A2:A3"/>
    </sheetView>
  </sheetViews>
  <sheetFormatPr defaultColWidth="8.88671875" defaultRowHeight="14.4" x14ac:dyDescent="0.3"/>
  <cols>
    <col min="1" max="1" width="72.33203125" style="3" customWidth="1"/>
    <col min="2" max="2" width="15.5546875" style="2" bestFit="1" customWidth="1"/>
    <col min="3" max="3" width="14.33203125" style="3" bestFit="1" customWidth="1"/>
    <col min="4" max="4" width="8.88671875" style="3"/>
    <col min="5" max="5" width="11.33203125" style="3" bestFit="1" customWidth="1"/>
    <col min="6" max="6" width="9.109375" style="3" customWidth="1"/>
    <col min="7" max="7" width="39.88671875" style="3" customWidth="1"/>
    <col min="8" max="8" width="8.88671875" style="3"/>
    <col min="9" max="9" width="60" style="3" customWidth="1"/>
    <col min="10" max="10" width="8.88671875" style="3"/>
    <col min="11" max="11" width="12.109375" style="3" customWidth="1"/>
    <col min="12" max="12" width="3" style="3" bestFit="1" customWidth="1"/>
    <col min="13" max="13" width="24.6640625" style="3" bestFit="1" customWidth="1"/>
    <col min="14" max="14" width="26.109375" style="3" bestFit="1" customWidth="1"/>
    <col min="15" max="16384" width="8.88671875" style="3"/>
  </cols>
  <sheetData>
    <row r="1" spans="1:14" x14ac:dyDescent="0.3">
      <c r="A1" s="1" t="str">
        <f>+[1]Kopertina!F3</f>
        <v>Parkngo</v>
      </c>
      <c r="M1" s="3" t="s">
        <v>0</v>
      </c>
      <c r="N1" s="4" t="s">
        <v>1</v>
      </c>
    </row>
    <row r="2" spans="1:14" ht="15" customHeight="1" x14ac:dyDescent="0.3">
      <c r="A2" s="5" t="s">
        <v>2</v>
      </c>
      <c r="B2" s="6">
        <v>2019</v>
      </c>
      <c r="C2" s="6">
        <v>2018</v>
      </c>
    </row>
    <row r="3" spans="1:14" ht="15" customHeight="1" x14ac:dyDescent="0.3">
      <c r="A3" s="7"/>
      <c r="B3" s="8" t="s">
        <v>3</v>
      </c>
      <c r="C3" s="9" t="s">
        <v>3</v>
      </c>
    </row>
    <row r="4" spans="1:14" x14ac:dyDescent="0.3">
      <c r="A4" s="10" t="s">
        <v>4</v>
      </c>
      <c r="B4" s="11"/>
    </row>
    <row r="5" spans="1:14" x14ac:dyDescent="0.3">
      <c r="B5" s="12"/>
      <c r="C5" s="13"/>
    </row>
    <row r="6" spans="1:14" x14ac:dyDescent="0.3">
      <c r="A6" s="14" t="s">
        <v>5</v>
      </c>
      <c r="B6" s="15">
        <v>18649333</v>
      </c>
      <c r="C6" s="13">
        <v>20920811</v>
      </c>
      <c r="L6" s="3">
        <v>1</v>
      </c>
      <c r="M6" s="3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3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4" t="s">
        <v>6</v>
      </c>
      <c r="B7" s="13"/>
      <c r="C7" s="13"/>
      <c r="L7" s="3">
        <v>2</v>
      </c>
      <c r="M7" s="3" t="e">
        <f t="shared" ca="1" si="0"/>
        <v>#NAME?</v>
      </c>
      <c r="N7" s="3" t="e">
        <f t="shared" ca="1" si="1"/>
        <v>#NAME?</v>
      </c>
    </row>
    <row r="8" spans="1:14" x14ac:dyDescent="0.3">
      <c r="A8" s="14" t="s">
        <v>7</v>
      </c>
      <c r="B8" s="13"/>
      <c r="C8" s="13"/>
      <c r="L8" s="3">
        <v>3</v>
      </c>
      <c r="M8" s="3" t="e">
        <f t="shared" ca="1" si="0"/>
        <v>#NAME?</v>
      </c>
      <c r="N8" s="3" t="e">
        <f t="shared" ca="1" si="1"/>
        <v>#NAME?</v>
      </c>
    </row>
    <row r="9" spans="1:14" x14ac:dyDescent="0.3">
      <c r="A9" s="14" t="s">
        <v>8</v>
      </c>
      <c r="B9" s="13"/>
      <c r="C9" s="13"/>
      <c r="L9" s="3">
        <v>4</v>
      </c>
      <c r="M9" s="3" t="e">
        <f t="shared" ca="1" si="0"/>
        <v>#NAME?</v>
      </c>
      <c r="N9" s="3" t="e">
        <f t="shared" ca="1" si="1"/>
        <v>#NAME?</v>
      </c>
    </row>
    <row r="10" spans="1:14" x14ac:dyDescent="0.3">
      <c r="A10" s="14" t="s">
        <v>9</v>
      </c>
      <c r="B10" s="16"/>
      <c r="C10" s="17"/>
      <c r="L10" s="3">
        <v>5</v>
      </c>
      <c r="M10" s="3" t="e">
        <f t="shared" ca="1" si="0"/>
        <v>#NAME?</v>
      </c>
      <c r="N10" s="3" t="e">
        <f t="shared" ca="1" si="1"/>
        <v>#NAME?</v>
      </c>
    </row>
    <row r="11" spans="1:14" ht="15.6" x14ac:dyDescent="0.3">
      <c r="A11" s="14" t="s">
        <v>10</v>
      </c>
      <c r="B11" s="18"/>
      <c r="C11" s="19"/>
      <c r="G11" s="20"/>
      <c r="L11" s="3">
        <v>6</v>
      </c>
      <c r="M11" s="3" t="e">
        <f t="shared" ca="1" si="0"/>
        <v>#NAME?</v>
      </c>
      <c r="N11" s="3" t="e">
        <f t="shared" ca="1" si="1"/>
        <v>#NAME?</v>
      </c>
    </row>
    <row r="12" spans="1:14" x14ac:dyDescent="0.3">
      <c r="A12" s="14" t="s">
        <v>11</v>
      </c>
      <c r="B12" s="21">
        <f>SUM(B13:B14)</f>
        <v>-6576156</v>
      </c>
      <c r="C12" s="21">
        <v>-6965616</v>
      </c>
      <c r="L12" s="3">
        <v>7</v>
      </c>
      <c r="M12" s="3" t="e">
        <f t="shared" ca="1" si="0"/>
        <v>#NAME?</v>
      </c>
      <c r="N12" s="3" t="e">
        <f t="shared" ca="1" si="1"/>
        <v>#NAME?</v>
      </c>
    </row>
    <row r="13" spans="1:14" x14ac:dyDescent="0.3">
      <c r="A13" s="22" t="s">
        <v>12</v>
      </c>
      <c r="B13" s="18">
        <v>-6576156</v>
      </c>
      <c r="C13" s="13">
        <v>-6184953</v>
      </c>
      <c r="L13" s="3">
        <v>8</v>
      </c>
      <c r="M13" s="3" t="e">
        <f t="shared" ca="1" si="0"/>
        <v>#NAME?</v>
      </c>
      <c r="N13" s="3" t="e">
        <f t="shared" ca="1" si="1"/>
        <v>#NAME?</v>
      </c>
    </row>
    <row r="14" spans="1:14" x14ac:dyDescent="0.3">
      <c r="A14" s="22" t="s">
        <v>13</v>
      </c>
      <c r="B14" s="18"/>
      <c r="C14" s="13">
        <v>-780663</v>
      </c>
      <c r="L14" s="3">
        <v>9</v>
      </c>
      <c r="M14" s="3" t="e">
        <f t="shared" ca="1" si="0"/>
        <v>#NAME?</v>
      </c>
      <c r="N14" s="3" t="e">
        <f t="shared" ca="1" si="1"/>
        <v>#NAME?</v>
      </c>
    </row>
    <row r="15" spans="1:14" x14ac:dyDescent="0.3">
      <c r="A15" s="14" t="s">
        <v>14</v>
      </c>
      <c r="B15" s="18"/>
      <c r="C15" s="13">
        <v>-207822</v>
      </c>
      <c r="L15" s="3">
        <v>10</v>
      </c>
      <c r="M15" s="3" t="e">
        <f t="shared" ca="1" si="0"/>
        <v>#NAME?</v>
      </c>
      <c r="N15" s="3" t="e">
        <f t="shared" ca="1" si="1"/>
        <v>#NAME?</v>
      </c>
    </row>
    <row r="16" spans="1:14" x14ac:dyDescent="0.3">
      <c r="A16" s="14" t="s">
        <v>15</v>
      </c>
      <c r="B16" s="18">
        <v>-4632026</v>
      </c>
      <c r="C16" s="13">
        <v>-4793559</v>
      </c>
      <c r="L16" s="3">
        <v>11</v>
      </c>
      <c r="M16" s="3" t="e">
        <f t="shared" ca="1" si="0"/>
        <v>#NAME?</v>
      </c>
      <c r="N16" s="3" t="e">
        <f t="shared" ca="1" si="1"/>
        <v>#NAME?</v>
      </c>
    </row>
    <row r="17" spans="1:14" x14ac:dyDescent="0.3">
      <c r="A17" s="23" t="s">
        <v>16</v>
      </c>
      <c r="B17" s="24">
        <f>SUM(B6:B12,B15:B16)</f>
        <v>7441151</v>
      </c>
      <c r="C17" s="24">
        <v>8953814</v>
      </c>
      <c r="L17" s="3">
        <v>12</v>
      </c>
      <c r="M17" s="3" t="e">
        <f t="shared" ca="1" si="0"/>
        <v>#NAME?</v>
      </c>
      <c r="N17" s="3" t="e">
        <f t="shared" ca="1" si="1"/>
        <v>#NAME?</v>
      </c>
    </row>
    <row r="18" spans="1:14" x14ac:dyDescent="0.3">
      <c r="A18" s="25"/>
      <c r="B18" s="26"/>
      <c r="C18" s="26"/>
      <c r="M18" s="3" t="e">
        <f t="shared" ca="1" si="0"/>
        <v>#NAME?</v>
      </c>
      <c r="N18" s="3" t="e">
        <f t="shared" ca="1" si="1"/>
        <v>#NAME?</v>
      </c>
    </row>
    <row r="19" spans="1:14" x14ac:dyDescent="0.3">
      <c r="A19" s="27" t="s">
        <v>17</v>
      </c>
      <c r="B19" s="28"/>
      <c r="C19" s="13"/>
      <c r="G19" s="29"/>
      <c r="L19" s="3">
        <v>13</v>
      </c>
      <c r="M19" s="3" t="e">
        <f t="shared" ca="1" si="0"/>
        <v>#NAME?</v>
      </c>
      <c r="N19" s="3" t="e">
        <f t="shared" ca="1" si="1"/>
        <v>#NAME?</v>
      </c>
    </row>
    <row r="20" spans="1:14" x14ac:dyDescent="0.3">
      <c r="A20" s="30" t="s">
        <v>18</v>
      </c>
      <c r="B20" s="28"/>
      <c r="C20" s="13"/>
      <c r="L20" s="3">
        <v>14</v>
      </c>
      <c r="M20" s="3" t="e">
        <f t="shared" ca="1" si="0"/>
        <v>#NAME?</v>
      </c>
      <c r="N20" s="3" t="e">
        <f t="shared" ca="1" si="1"/>
        <v>#NAME?</v>
      </c>
    </row>
    <row r="21" spans="1:14" x14ac:dyDescent="0.3">
      <c r="A21" s="14" t="s">
        <v>19</v>
      </c>
      <c r="B21" s="18"/>
      <c r="C21" s="13"/>
      <c r="L21" s="3">
        <v>15</v>
      </c>
      <c r="M21" s="3" t="e">
        <f t="shared" ca="1" si="0"/>
        <v>#NAME?</v>
      </c>
      <c r="N21" s="3" t="e">
        <f t="shared" ca="1" si="1"/>
        <v>#NAME?</v>
      </c>
    </row>
    <row r="22" spans="1:14" x14ac:dyDescent="0.3">
      <c r="A22" s="14" t="s">
        <v>20</v>
      </c>
      <c r="B22" s="18"/>
      <c r="C22" s="13">
        <v>599</v>
      </c>
      <c r="L22" s="3">
        <v>16</v>
      </c>
      <c r="M22" s="3" t="e">
        <f t="shared" ca="1" si="0"/>
        <v>#NAME?</v>
      </c>
      <c r="N22" s="3" t="e">
        <f t="shared" ca="1" si="1"/>
        <v>#NAME?</v>
      </c>
    </row>
    <row r="23" spans="1:14" x14ac:dyDescent="0.3">
      <c r="A23" s="25" t="s">
        <v>21</v>
      </c>
      <c r="B23" s="24">
        <f>SUM(B20:B22)</f>
        <v>0</v>
      </c>
      <c r="C23" s="24">
        <v>599</v>
      </c>
      <c r="L23" s="3">
        <v>17</v>
      </c>
      <c r="M23" s="3" t="e">
        <f t="shared" ca="1" si="0"/>
        <v>#NAME?</v>
      </c>
      <c r="N23" s="3" t="e">
        <f t="shared" ca="1" si="1"/>
        <v>#NAME?</v>
      </c>
    </row>
    <row r="24" spans="1:14" x14ac:dyDescent="0.3">
      <c r="A24" s="31"/>
      <c r="B24" s="32"/>
      <c r="C24" s="13"/>
      <c r="M24" s="3" t="e">
        <f t="shared" ca="1" si="0"/>
        <v>#NAME?</v>
      </c>
      <c r="N24" s="3" t="e">
        <f t="shared" ca="1" si="1"/>
        <v>#NAME?</v>
      </c>
    </row>
    <row r="25" spans="1:14" ht="15" thickBot="1" x14ac:dyDescent="0.35">
      <c r="A25" s="31" t="s">
        <v>22</v>
      </c>
      <c r="B25" s="33">
        <f>+B17+B23</f>
        <v>7441151</v>
      </c>
      <c r="C25" s="33">
        <v>8954413</v>
      </c>
      <c r="L25" s="3">
        <v>18</v>
      </c>
      <c r="M25" s="3" t="e">
        <f t="shared" ca="1" si="0"/>
        <v>#NAME?</v>
      </c>
      <c r="N25" s="3" t="e">
        <f t="shared" ca="1" si="1"/>
        <v>#NAME?</v>
      </c>
    </row>
    <row r="26" spans="1:14" x14ac:dyDescent="0.3">
      <c r="A26" s="34" t="s">
        <v>23</v>
      </c>
      <c r="B26" s="15">
        <v>-1116173</v>
      </c>
      <c r="C26" s="13">
        <v>-1353348</v>
      </c>
      <c r="L26" s="3">
        <v>19</v>
      </c>
      <c r="M26" s="3" t="e">
        <f t="shared" ca="1" si="0"/>
        <v>#NAME?</v>
      </c>
      <c r="N26" s="3" t="e">
        <f t="shared" ca="1" si="1"/>
        <v>#NAME?</v>
      </c>
    </row>
    <row r="27" spans="1:14" ht="15" thickBot="1" x14ac:dyDescent="0.35">
      <c r="A27" s="31" t="s">
        <v>24</v>
      </c>
      <c r="B27" s="35">
        <f>+B25+B26</f>
        <v>6324978</v>
      </c>
      <c r="C27" s="35">
        <v>7601065</v>
      </c>
      <c r="L27" s="3">
        <v>20</v>
      </c>
      <c r="M27" s="3" t="e">
        <f t="shared" ca="1" si="0"/>
        <v>#NAME?</v>
      </c>
      <c r="N27" s="3" t="e">
        <f t="shared" ca="1" si="1"/>
        <v>#NAME?</v>
      </c>
    </row>
    <row r="28" spans="1:14" ht="15" thickTop="1" x14ac:dyDescent="0.3">
      <c r="B28" s="13"/>
    </row>
    <row r="29" spans="1:14" x14ac:dyDescent="0.3">
      <c r="B29" s="36"/>
      <c r="C29" s="37"/>
    </row>
    <row r="30" spans="1:14" x14ac:dyDescent="0.3">
      <c r="B30" s="11"/>
    </row>
  </sheetData>
  <mergeCells count="1">
    <mergeCell ref="A2:A3"/>
  </mergeCells>
  <pageMargins left="0.7" right="0.7" top="0.75" bottom="0.75" header="0.3" footer="0.3"/>
  <pageSetup paperSize="9" scale="85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</vt:lpstr>
      <vt:lpstr>'PASH-sipas natyres'!Print_Area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2022-07-31T22:48:55Z</dcterms:created>
  <dcterms:modified xsi:type="dcterms:W3CDTF">2022-07-31T22:49:42Z</dcterms:modified>
</cp:coreProperties>
</file>