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4" i="18"/>
  <c r="A3"/>
  <c r="A2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<sst xmlns="http://schemas.openxmlformats.org/spreadsheetml/2006/main" count="411" uniqueCount="268">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</sst>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dorues/Downloads/PF%20FRA%20&amp;%20SERE%20MANIFATTURE%20SHPK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1-Pasqyra e Pozicioni Financiar"/>
      <sheetName val="2.1-Pasqyra e Perform. (natyra)"/>
      <sheetName val="3.1-CashFlow (indirekt)"/>
      <sheetName val="4-Pasq. e Levizjeve ne Kapital"/>
      <sheetName val="Shenimet faqe 1"/>
    </sheetNames>
    <sheetDataSet>
      <sheetData sheetId="0"/>
      <sheetData sheetId="1">
        <row r="2">
          <cell r="A2" t="str">
            <v>Fra &amp; Sere Manifatture Shpk</v>
          </cell>
        </row>
        <row r="3">
          <cell r="A3" t="str">
            <v>L83130401D</v>
          </cell>
        </row>
        <row r="4">
          <cell r="A4" t="str">
            <v>Lek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tr">
        <f>+'[1]1-Pasqyra e Pozicioni Financiar'!A2</f>
        <v>Fra &amp; Sere Manifatture Shpk</v>
      </c>
    </row>
    <row r="3" spans="1:6">
      <c r="A3" s="50" t="str">
        <f>+'[1]1-Pasqyra e Pozicioni Financiar'!A3</f>
        <v>L83130401D</v>
      </c>
    </row>
    <row r="4" spans="1:6">
      <c r="A4" s="50" t="str">
        <f>+'[1]1-Pasqyra e Pozicioni Financiar'!A4</f>
        <v>Lek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49622845</v>
      </c>
      <c r="C10" s="52"/>
      <c r="D10" s="64">
        <v>21094835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-1741869</v>
      </c>
      <c r="C19" s="52"/>
      <c r="D19" s="64">
        <v>-11391453</v>
      </c>
      <c r="E19" s="51"/>
      <c r="F19" s="42"/>
    </row>
    <row r="20" spans="1:6">
      <c r="A20" s="63" t="s">
        <v>243</v>
      </c>
      <c r="B20" s="64"/>
      <c r="C20" s="52"/>
      <c r="D20" s="64">
        <v>-678158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-12920634</v>
      </c>
      <c r="C22" s="52"/>
      <c r="D22" s="64">
        <v>-7105231</v>
      </c>
      <c r="E22" s="51"/>
      <c r="F22" s="42"/>
    </row>
    <row r="23" spans="1:6">
      <c r="A23" s="63" t="s">
        <v>245</v>
      </c>
      <c r="B23" s="64">
        <v>-2267794</v>
      </c>
      <c r="C23" s="52"/>
      <c r="D23" s="64">
        <v>-1187282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-639717</v>
      </c>
      <c r="C26" s="52"/>
      <c r="D26" s="64"/>
      <c r="E26" s="51"/>
      <c r="F26" s="42"/>
    </row>
    <row r="27" spans="1:6">
      <c r="A27" s="45" t="s">
        <v>221</v>
      </c>
      <c r="B27" s="64">
        <v>-18921490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-359319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12772022</v>
      </c>
      <c r="C42" s="55"/>
      <c r="D42" s="54">
        <f>SUM(D9:D41)</f>
        <v>732711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-1915803</v>
      </c>
      <c r="C44" s="52"/>
      <c r="D44" s="64">
        <v>-109907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10856219</v>
      </c>
      <c r="C47" s="58"/>
      <c r="D47" s="67">
        <f>SUM(D42:D46)</f>
        <v>622804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10856219</v>
      </c>
      <c r="C57" s="77"/>
      <c r="D57" s="76">
        <f>D47+D55</f>
        <v>622804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2022-07-13T20:51:00Z</dcterms:modified>
</cp:coreProperties>
</file>