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ASEDO BILANCI 2020\"/>
    </mc:Choice>
  </mc:AlternateContent>
  <bookViews>
    <workbookView xWindow="0" yWindow="0" windowWidth="28800" windowHeight="140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 l="1"/>
  <c r="B19" i="18" l="1"/>
  <c r="B42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<sst xmlns="http://schemas.openxmlformats.org/spreadsheetml/2006/main" count="414" uniqueCount="271">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</sst>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31" sqref="G31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70380143</v>
      </c>
      <c r="C10" s="52"/>
      <c r="D10" s="64">
        <v>86731111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5410679</v>
      </c>
      <c r="C14" s="52"/>
      <c r="D14" s="64">
        <v>334118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-(71773201-3412291)</f>
        <v>-68360910</v>
      </c>
      <c r="C19" s="52"/>
      <c r="D19" s="64">
        <v>-78995937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-1917452</v>
      </c>
      <c r="C22" s="52"/>
      <c r="D22" s="64">
        <v>-1705544</v>
      </c>
      <c r="E22" s="51"/>
      <c r="F22" s="42"/>
    </row>
    <row r="23" spans="1:6">
      <c r="A23" s="63" t="s">
        <v>249</v>
      </c>
      <c r="B23" s="64">
        <v>-320214</v>
      </c>
      <c r="C23" s="52"/>
      <c r="D23" s="64">
        <v>-284824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-294885</v>
      </c>
      <c r="C26" s="52"/>
      <c r="D26" s="64">
        <v>-445982</v>
      </c>
      <c r="E26" s="51"/>
      <c r="F26" s="42"/>
    </row>
    <row r="27" spans="1:6">
      <c r="A27" s="45" t="s">
        <v>221</v>
      </c>
      <c r="B27" s="64">
        <f>-(148220+1424653+411697+26708+16800+331083+56665+56360+600000+200000+120000+22800+88234+2458+21704+195817+56229+200000+400000)</f>
        <v>-4379428</v>
      </c>
      <c r="C27" s="52"/>
      <c r="D27" s="64">
        <v>-5493036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702</v>
      </c>
      <c r="C33" s="52"/>
      <c r="D33" s="64">
        <v>9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-66747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451888</v>
      </c>
      <c r="C42" s="55"/>
      <c r="D42" s="54">
        <f>SUM(D9:D41)</f>
        <v>139915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-131039</v>
      </c>
      <c r="C44" s="52"/>
      <c r="D44" s="64">
        <v>-88250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v>320849</v>
      </c>
      <c r="C47" s="58"/>
      <c r="D47" s="67">
        <f>SUM(D42:D46)</f>
        <v>51665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320849</v>
      </c>
      <c r="C57" s="77"/>
      <c r="D57" s="76">
        <f>D47+D55</f>
        <v>51665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2021-07-22T06:29:46Z</dcterms:modified>
</cp:coreProperties>
</file>