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/>
  <c r="B42" l="1"/>
  <c r="B47" s="1"/>
  <c r="D55"/>
  <c r="B55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<sst xmlns="http://schemas.openxmlformats.org/spreadsheetml/2006/main" count="408" uniqueCount="267">
  <si>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</si>
  <si>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</si>
  <si>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</si>
  <si>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</si>
  <si>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</si>
  <si>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</si>
  <si>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</si>
  <si>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</si>
  <si>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</si>
  <si>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</si>
  <si>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</si>
  <si>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</si>
  <si>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</si>
  <si>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</si>
  <si>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</si>
  <si>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</si>
  <si>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</si>
  <si>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</si>
  <si>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</si>
  <si>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</si>
  <si>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</si>
  <si>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</si>
  <si>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</si>
  <si>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</si>
  <si>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</si>
  <si>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</si>
  <si>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</si>
  <si>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</si>
  <si>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</si>
  <si>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</si>
  <si>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</si>
  <si>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</si>
  <si>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</si>
  <si>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</si>
  <si>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</si>
  <si>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</si>
  <si>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</si>
  <si>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</si>
  <si>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</si>
  <si>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</si>
  <si>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</si>
  <si>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</si>
  <si>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</si>
  <si>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</si>
  <si>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</si>
  <si>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</si>
  <si>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</si>
  <si>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</si>
  <si>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</si>
  <si>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</si>
  <si>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</si>
  <si>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</si>
  <si>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</si>
  <si>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</si>
  <si>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</si>
  <si>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</si>
  <si>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</si>
  <si>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</si>
  <si>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</si>
  <si>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</si>
  <si>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</si>
  <si>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</si>
  <si>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</si>
  <si>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</si>
  <si>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</si>
  <si>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</si>
  <si>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</si>
  <si>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</si>
  <si>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</si>
  <si>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</si>
  <si>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</si>
  <si>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</si>
  <si>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</si>
  <si>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</si>
  <si>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</si>
  <si>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</si>
  <si>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</si>
  <si>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</si>
  <si>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</si>
  <si>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</si>
  <si>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</si>
  <si>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</si>
  <si>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</si>
  <si>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</si>
  <si>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</si>
  <si>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</si>
  <si>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</si>
  <si>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</si>
  <si>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</si>
  <si>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</si>
  <si>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</si>
  <si>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</si>
  <si>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</si>
  <si>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</si>
  <si>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</si>
  <si>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</si>
  <si>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</si>
  <si>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</si>
  <si>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</si>
  <si>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</si>
  <si>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</si>
  <si>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</si>
  <si>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</si>
  <si>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</si>
  <si>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</si>
  <si>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</si>
  <si>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</si>
  <si>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</si>
  <si>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</si>
  <si>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</si>
  <si>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</si>
  <si>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</si>
  <si>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</si>
  <si>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</si>
  <si>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</si>
  <si>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</si>
  <si>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</si>
  <si>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</si>
  <si>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</si>
  <si>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</si>
  <si>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</si>
  <si>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</si>
  <si>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</si>
  <si>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</si>
  <si>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</si>
  <si>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</si>
  <si>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</si>
  <si>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</si>
  <si>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</si>
  <si>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</si>
  <si>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</si>
  <si>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</si>
  <si>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</si>
  <si>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</si>
  <si>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</si>
  <si>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</si>
  <si>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</si>
  <si>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</si>
  <si>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</si>
  <si>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</si>
  <si>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</si>
  <si>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</si>
  <si>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</si>
  <si>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</si>
  <si>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</si>
  <si>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</si>
  <si>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</si>
  <si>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</si>
  <si>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</si>
  <si>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</si>
  <si>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</si>
  <si>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</si>
  <si>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</si>
  <si>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</si>
  <si>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</si>
  <si>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</si>
  <si>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</si>
  <si>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</si>
  <si>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</si>
  <si>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</si>
  <si>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</si>
  <si>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</si>
  <si>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</si>
  <si>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</si>
  <si>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</si>
  <si>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</si>
  <si>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</si>
  <si>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</si>
  <si>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</si>
  <si>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</si>
  <si>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</si>
  <si>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</si>
  <si>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</si>
  <si>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</si>
  <si>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</si>
  <si>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</si>
  <si>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</si>
  <si>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</si>
  <si>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</si>
  <si>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</si>
  <si>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</si>
  <si>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</si>
  <si>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</si>
  <si>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</si>
  <si>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</si>
  <si>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</si>
  <si>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</si>
  <si>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</si>
  <si>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</si>
  <si>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</si>
  <si>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</si>
  <si>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</si>
  <si>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</si>
  <si>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</si>
  <si>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</si>
  <si>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</si>
  <si>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</si>
  <si>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</si>
  <si>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</si>
  <si>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</si>
  <si>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</si>
  <si>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</si>
  <si>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</si>
  <si>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</si>
  <si>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</si>
  <si>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</si>
  <si>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</si>
  <si>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</si>
  <si>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</si>
  <si>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</si>
  <si>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</si>
  <si>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</si>
  <si>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</si>
  <si>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</si>
  <si>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</si>
  <si>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</si>
  <si>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</si>
  <si>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</si>
  <si>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</si>
  <si>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</si>
  <si>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</si>
  <si>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</si>
  <si>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</si>
  <si>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</si>
  <si>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</si>
  <si>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</si>
  <si>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</si>
  <si>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</si>
  <si>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</si>
  <si>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</si>
  <si>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</si>
  <si>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</si>
  <si>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</si>
  <si>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</si>
  <si>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</si>
  <si>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</si>
  <si>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</si>
  <si>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</si>
  <si>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</si>
  <si>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</si>
  <si>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</si>
  <si>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</si>
  <si>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</si>
  <si>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</si>
  <si>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</si>
  <si>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</si>
  <si>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</si>
  <si>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</si>
  <si>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</si>
  <si>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</si>
  <si>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</si>
  <si>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</si>
  <si>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</si>
  <si>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</si>
  <si>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</si>
  <si>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</si>
  <si>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</si>
  <si>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</si>
  <si>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</si>
  <si>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</si>
  <si>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</si>
  <si>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</si>
  <si>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</si>
  <si>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</si>
  <si>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</si>
  <si>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</si>
  <si>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Lek/Mije Lek/Miljon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</si>
</sst>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2" workbookViewId="0">
      <selection activeCell="B53" sqref="B53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241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261</v>
      </c>
      <c r="B10" s="63">
        <v>16915992</v>
      </c>
      <c r="C10" s="51"/>
      <c r="D10" s="63">
        <v>6080042</v>
      </c>
      <c r="E10" s="50"/>
    </row>
    <row r="11" spans="1:5">
      <c r="A11" s="62" t="s">
        <v>263</v>
      </c>
      <c r="B11" s="63"/>
      <c r="C11" s="51"/>
      <c r="D11" s="63"/>
      <c r="E11" s="50"/>
    </row>
    <row r="12" spans="1:5">
      <c r="A12" s="62" t="s">
        <v>264</v>
      </c>
      <c r="B12" s="63"/>
      <c r="C12" s="51"/>
      <c r="D12" s="63"/>
      <c r="E12" s="50"/>
    </row>
    <row r="13" spans="1:5">
      <c r="A13" s="62" t="s">
        <v>265</v>
      </c>
      <c r="B13" s="63"/>
      <c r="C13" s="51"/>
      <c r="D13" s="63"/>
      <c r="E13" s="50"/>
    </row>
    <row r="14" spans="1:5">
      <c r="A14" s="62" t="s">
        <v>262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-15669887</v>
      </c>
      <c r="C19" s="51"/>
      <c r="D19" s="63">
        <v>-5266843</v>
      </c>
      <c r="E19" s="50"/>
    </row>
    <row r="20" spans="1:5">
      <c r="A20" s="62" t="s">
        <v>246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247</v>
      </c>
      <c r="B22" s="63">
        <v>-312000</v>
      </c>
      <c r="C22" s="51"/>
      <c r="D22" s="63">
        <v>-300000</v>
      </c>
      <c r="E22" s="50"/>
    </row>
    <row r="23" spans="1:5">
      <c r="A23" s="62" t="s">
        <v>248</v>
      </c>
      <c r="B23" s="63">
        <v>-52104</v>
      </c>
      <c r="C23" s="51"/>
      <c r="D23" s="63">
        <v>-50100</v>
      </c>
      <c r="E23" s="50"/>
    </row>
    <row r="24" spans="1:5">
      <c r="A24" s="62" t="s">
        <v>250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-7000</v>
      </c>
      <c r="C26" s="51"/>
      <c r="D26" s="63"/>
      <c r="E26" s="50"/>
    </row>
    <row r="27" spans="1:5">
      <c r="A27" s="44" t="s">
        <v>221</v>
      </c>
      <c r="B27" s="63">
        <v>-33713</v>
      </c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251</v>
      </c>
      <c r="B29" s="63"/>
      <c r="C29" s="51"/>
      <c r="D29" s="63"/>
      <c r="E29" s="50"/>
    </row>
    <row r="30" spans="1:5" ht="15" customHeight="1">
      <c r="A30" s="62" t="s">
        <v>249</v>
      </c>
      <c r="B30" s="63"/>
      <c r="C30" s="51"/>
      <c r="D30" s="63"/>
      <c r="E30" s="50"/>
    </row>
    <row r="31" spans="1:5" ht="15" customHeight="1">
      <c r="A31" s="62" t="s">
        <v>258</v>
      </c>
      <c r="B31" s="63"/>
      <c r="C31" s="51"/>
      <c r="D31" s="63"/>
      <c r="E31" s="50"/>
    </row>
    <row r="32" spans="1:5" ht="15" customHeight="1">
      <c r="A32" s="62" t="s">
        <v>252</v>
      </c>
      <c r="B32" s="63"/>
      <c r="C32" s="51"/>
      <c r="D32" s="63"/>
      <c r="E32" s="50"/>
    </row>
    <row r="33" spans="1:5" ht="15" customHeight="1">
      <c r="A33" s="62" t="s">
        <v>257</v>
      </c>
      <c r="B33" s="63"/>
      <c r="C33" s="51"/>
      <c r="D33" s="63"/>
      <c r="E33" s="50"/>
    </row>
    <row r="34" spans="1:5" ht="15" customHeight="1">
      <c r="A34" s="62" t="s">
        <v>253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254</v>
      </c>
      <c r="B37" s="63">
        <v>-10200</v>
      </c>
      <c r="C37" s="51"/>
      <c r="D37" s="63">
        <v>-11080</v>
      </c>
      <c r="E37" s="50"/>
    </row>
    <row r="38" spans="1:5">
      <c r="A38" s="62" t="s">
        <v>256</v>
      </c>
      <c r="B38" s="63"/>
      <c r="C38" s="51"/>
      <c r="D38" s="63"/>
      <c r="E38" s="50"/>
    </row>
    <row r="39" spans="1:5">
      <c r="A39" s="62" t="s">
        <v>255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8" t="s">
        <v>259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831088</v>
      </c>
      <c r="C42" s="54"/>
      <c r="D42" s="53">
        <f>SUM(D9:D41)</f>
        <v>452019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-124663</v>
      </c>
      <c r="C44" s="51"/>
      <c r="D44" s="63">
        <v>-22601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242</v>
      </c>
      <c r="B47" s="66">
        <f>SUM(B42:B46)</f>
        <v>706425</v>
      </c>
      <c r="C47" s="57"/>
      <c r="D47" s="66">
        <f>SUM(D42:D46)</f>
        <v>429418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243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79" t="s">
        <v>214</v>
      </c>
      <c r="B54" s="64"/>
      <c r="C54" s="52"/>
      <c r="D54" s="64"/>
      <c r="E54" s="35"/>
    </row>
    <row r="55" spans="1:5">
      <c r="A55" s="69" t="s">
        <v>244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245</v>
      </c>
      <c r="B57" s="75">
        <f t="shared" ref="B57:C57" si="0">B47+B55</f>
        <v>706425</v>
      </c>
      <c r="C57" s="75"/>
      <c r="D57" s="75">
        <f>D47+D55</f>
        <v>429418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6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260</v>
      </c>
      <c r="B64" s="38"/>
      <c r="C64" s="38"/>
      <c r="D64" s="38"/>
      <c r="E64" s="60"/>
    </row>
    <row r="65" spans="1:5">
      <c r="A65" s="77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2020-07-29T14:05:16Z</dcterms:modified>
</cp:coreProperties>
</file>