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ementmersini\Desktop\Documents\1Paga dhe te Ndryshme\UFO\0-Bilanc 2019\Universitety\QKB-2020\"/>
    </mc:Choice>
  </mc:AlternateContent>
  <xr:revisionPtr revIDLastSave="0" documentId="13_ncr:1_{9B59A048-3CE5-4322-9D40-5B90A91ADADB}" xr6:coauthVersionLast="41" xr6:coauthVersionMax="41" xr10:uidLastSave="{00000000-0000-0000-0000-000000000000}"/>
  <bookViews>
    <workbookView xWindow="-100" yWindow="-100" windowWidth="21467" windowHeight="11764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1" i="18" l="1"/>
  <c r="D67" i="18" l="1"/>
  <c r="D59" i="18"/>
  <c r="D69" i="18" s="1"/>
  <c r="D28" i="18"/>
  <c r="D30" i="18" s="1"/>
  <c r="D35" i="18" s="1"/>
  <c r="D50" i="18" s="1"/>
  <c r="D71" i="18" l="1"/>
  <c r="B28" i="18"/>
  <c r="B30" i="18" s="1"/>
  <c r="B67" i="18" l="1"/>
  <c r="B59" i="18"/>
  <c r="B35" i="18"/>
  <c r="B50" i="18" s="1"/>
  <c r="B69" i="18" l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<sst xmlns="http://schemas.openxmlformats.org/spreadsheetml/2006/main" count="412" uniqueCount="265">
  <si>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</si>
  <si>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</si>
  <si>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</si>
  <si>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</si>
  <si>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</si>
  <si>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</si>
  <si>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</si>
  <si>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</si>
  <si>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</si>
  <si>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</si>
  <si>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</si>
  <si>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</si>
  <si>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</si>
  <si>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</si>
  <si>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</si>
  <si>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</si>
  <si>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</si>
  <si>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</si>
  <si>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</si>
  <si>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</si>
  <si>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</si>
  <si>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</si>
  <si>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</si>
  <si>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</si>
  <si>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</si>
  <si>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</si>
  <si>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</si>
  <si>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</si>
  <si>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</si>
  <si>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</si>
  <si>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</si>
  <si>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</si>
  <si>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</si>
  <si>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</si>
  <si>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</si>
  <si>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</si>
  <si>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</si>
  <si>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</si>
  <si>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</si>
  <si>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</si>
  <si>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</si>
  <si>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</si>
  <si>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</si>
  <si>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</si>
  <si>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</si>
  <si>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</si>
  <si>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</si>
  <si>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</si>
  <si>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</si>
  <si>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</si>
  <si>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</si>
  <si>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</si>
  <si>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</si>
  <si>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</si>
  <si>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</si>
  <si>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</si>
  <si>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</si>
  <si>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</si>
  <si>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</si>
  <si>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</si>
  <si>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</si>
  <si>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</si>
  <si>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</si>
  <si>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</si>
  <si>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</si>
  <si>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</si>
  <si>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</si>
  <si>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</si>
  <si>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</si>
  <si>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</si>
  <si>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</si>
  <si>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</si>
  <si>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</si>
  <si>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</si>
  <si>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</si>
  <si>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</si>
  <si>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</si>
  <si>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</si>
  <si>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</si>
  <si>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</si>
  <si>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</si>
  <si>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</si>
  <si>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</si>
  <si>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</si>
  <si>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</si>
  <si>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</si>
  <si>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</si>
  <si>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</si>
  <si>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</si>
  <si>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</si>
  <si>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</si>
  <si>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</si>
  <si>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</si>
  <si>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</si>
  <si>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</si>
  <si>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</si>
  <si>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</si>
  <si>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</si>
  <si>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</si>
  <si>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</si>
  <si>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</si>
  <si>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</si>
  <si>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</si>
  <si>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</si>
  <si>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</si>
  <si>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</si>
  <si>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</si>
  <si>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</si>
  <si>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</si>
  <si>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</si>
  <si>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</si>
  <si>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</si>
  <si>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</si>
  <si>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</si>
  <si>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</si>
  <si>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</si>
  <si>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</si>
  <si>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</si>
  <si>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</si>
  <si>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</si>
  <si>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</si>
  <si>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</si>
  <si>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</si>
  <si>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</si>
  <si>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</si>
  <si>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</si>
  <si>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</si>
  <si>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</si>
  <si>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</si>
  <si>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</si>
  <si>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</si>
  <si>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</si>
  <si>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</si>
  <si>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</si>
  <si>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</si>
  <si>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</si>
  <si>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</si>
  <si>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</si>
  <si>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</si>
  <si>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</si>
  <si>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</si>
  <si>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</si>
  <si>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</si>
  <si>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</si>
  <si>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</si>
  <si>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</si>
  <si>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</si>
  <si>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</si>
  <si>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</si>
  <si>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</si>
  <si>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</si>
  <si>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</si>
  <si>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</si>
  <si>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</si>
  <si>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</si>
  <si>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</si>
  <si>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</si>
  <si>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</si>
  <si>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</si>
  <si>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</si>
  <si>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</si>
  <si>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</si>
  <si>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</si>
  <si>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</si>
  <si>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</si>
  <si>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</si>
  <si>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</si>
  <si>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</si>
  <si>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</si>
  <si>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</si>
  <si>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</si>
  <si>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</si>
  <si>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</si>
  <si>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</si>
  <si>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</si>
  <si>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</si>
  <si>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</si>
  <si>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</si>
  <si>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</si>
  <si>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</si>
  <si>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</si>
  <si>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</si>
  <si>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</si>
  <si>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</si>
  <si>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</si>
  <si>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</si>
  <si>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</si>
  <si>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</si>
  <si>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</si>
  <si>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</si>
  <si>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</si>
  <si>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</si>
  <si>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</si>
  <si>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</si>
  <si>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</si>
  <si>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</si>
  <si>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</si>
  <si>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</si>
  <si>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</si>
  <si>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</si>
  <si>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</si>
  <si>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</si>
  <si>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</si>
  <si>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</si>
  <si>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</si>
  <si>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</si>
  <si>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</si>
  <si>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</si>
  <si>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</si>
  <si>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</si>
  <si>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</si>
  <si>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</si>
  <si>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</si>
  <si>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</si>
  <si>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</si>
  <si>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</si>
  <si>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</si>
  <si>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</si>
  <si>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</si>
  <si>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</si>
  <si>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</si>
  <si>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</si>
  <si>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</si>
  <si>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</si>
  <si>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</si>
  <si>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</si>
  <si>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</si>
  <si>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</si>
  <si>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</si>
  <si>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</si>
  <si>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</si>
  <si>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</si>
  <si>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</si>
  <si>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</si>
  <si>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</si>
  <si>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</si>
  <si>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</si>
  <si>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</si>
  <si>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</si>
  <si>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</si>
  <si>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</si>
  <si>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</si>
  <si>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</si>
  <si>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</si>
  <si>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</si>
  <si>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</si>
  <si>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</si>
  <si>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</si>
  <si>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</si>
  <si>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</si>
  <si>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</si>
  <si>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</si>
  <si>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</si>
  <si>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</si>
  <si>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</si>
  <si>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</si>
  <si>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</si>
  <si>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</si>
  <si>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</si>
  <si>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</si>
  <si>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</si>
  <si>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</si>
  <si>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UFO SHPK</t>
  </si>
  <si>
    <t>Lek</t>
  </si>
  <si>
    <t>NIPT:J82025002B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</si>
</sst>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4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43" zoomScaleNormal="100" workbookViewId="0">
      <selection activeCell="B50" sqref="B50"/>
    </sheetView>
  </sheetViews>
  <sheetFormatPr defaultColWidth="9.09765625" defaultRowHeight="14.4"/>
  <cols>
    <col min="1" max="1" width="110.59765625" style="36" customWidth="1"/>
    <col min="2" max="2" width="15.69921875" style="35" customWidth="1"/>
    <col min="3" max="3" width="2.69921875" style="35" customWidth="1"/>
    <col min="4" max="4" width="15.69921875" style="35" customWidth="1"/>
    <col min="5" max="5" width="2.59765625" style="35" customWidth="1"/>
    <col min="6" max="6" width="41.296875" style="35" customWidth="1"/>
    <col min="7" max="8" width="11" style="36" bestFit="1" customWidth="1"/>
    <col min="9" max="9" width="9.59765625" style="36" bestFit="1" customWidth="1"/>
    <col min="10" max="16384" width="9.09765625" style="36"/>
  </cols>
  <sheetData>
    <row r="1" spans="1:6">
      <c r="A1" s="41" t="s">
        <v>224</v>
      </c>
    </row>
    <row r="2" spans="1:6" ht="14.95">
      <c r="A2" s="42" t="s">
        <v>262</v>
      </c>
    </row>
    <row r="3" spans="1:6" ht="14.95">
      <c r="A3" s="42" t="s">
        <v>264</v>
      </c>
    </row>
    <row r="4" spans="1:6" ht="14.95">
      <c r="A4" s="42" t="s">
        <v>263</v>
      </c>
    </row>
    <row r="5" spans="1:6" ht="14.95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 ht="14.95">
      <c r="A8" s="54" t="s">
        <v>226</v>
      </c>
      <c r="B8" s="38"/>
      <c r="C8" s="39"/>
      <c r="D8" s="38"/>
      <c r="E8" s="46"/>
      <c r="F8" s="62"/>
    </row>
    <row r="9" spans="1:6" ht="14.95">
      <c r="A9" s="52" t="s">
        <v>215</v>
      </c>
      <c r="B9" s="38"/>
      <c r="C9" s="39"/>
      <c r="D9" s="38"/>
      <c r="E9" s="43"/>
      <c r="F9" s="62"/>
    </row>
    <row r="10" spans="1:6" ht="14.95">
      <c r="A10" s="49" t="s">
        <v>257</v>
      </c>
      <c r="B10" s="50">
        <v>1151544384</v>
      </c>
      <c r="C10" s="44"/>
      <c r="D10" s="50">
        <v>1163356967</v>
      </c>
      <c r="E10" s="43"/>
      <c r="F10" s="62"/>
    </row>
    <row r="11" spans="1:6" ht="14.95">
      <c r="A11" s="49" t="s">
        <v>258</v>
      </c>
      <c r="B11" s="50"/>
      <c r="C11" s="44"/>
      <c r="D11" s="50"/>
      <c r="E11" s="43"/>
      <c r="F11" s="62"/>
    </row>
    <row r="12" spans="1:6" ht="14.95">
      <c r="A12" s="49" t="s">
        <v>259</v>
      </c>
      <c r="B12" s="50"/>
      <c r="C12" s="44"/>
      <c r="D12" s="50"/>
      <c r="E12" s="43"/>
      <c r="F12" s="62"/>
    </row>
    <row r="13" spans="1:6" ht="14.95">
      <c r="A13" s="49" t="s">
        <v>260</v>
      </c>
      <c r="B13" s="50"/>
      <c r="C13" s="44"/>
      <c r="D13" s="50"/>
      <c r="E13" s="43"/>
      <c r="F13" s="62"/>
    </row>
    <row r="14" spans="1:6" ht="14.95">
      <c r="A14" s="49" t="s">
        <v>261</v>
      </c>
      <c r="B14" s="50">
        <v>20466140</v>
      </c>
      <c r="C14" s="44"/>
      <c r="D14" s="50">
        <v>19606620</v>
      </c>
      <c r="E14" s="43"/>
      <c r="F14" s="62"/>
    </row>
    <row r="15" spans="1:6" ht="14.95">
      <c r="A15" s="52" t="s">
        <v>227</v>
      </c>
      <c r="B15" s="50"/>
      <c r="C15" s="44"/>
      <c r="D15" s="50"/>
      <c r="E15" s="43"/>
      <c r="F15" s="62"/>
    </row>
    <row r="16" spans="1:6" ht="14.95">
      <c r="A16" s="52" t="s">
        <v>210</v>
      </c>
      <c r="B16" s="50"/>
      <c r="C16" s="44"/>
      <c r="D16" s="50"/>
      <c r="E16" s="43"/>
      <c r="F16" s="62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-29870847</v>
      </c>
      <c r="C18" s="44"/>
      <c r="D18" s="50">
        <v>-27535847</v>
      </c>
      <c r="E18" s="43"/>
      <c r="F18" s="36"/>
    </row>
    <row r="19" spans="1:6">
      <c r="A19" s="52" t="s">
        <v>229</v>
      </c>
      <c r="B19" s="50">
        <v>-210304138</v>
      </c>
      <c r="C19" s="44"/>
      <c r="D19" s="50">
        <v>-72596839</v>
      </c>
      <c r="E19" s="43"/>
      <c r="F19" s="36"/>
    </row>
    <row r="20" spans="1:6">
      <c r="A20" s="52" t="s">
        <v>230</v>
      </c>
      <c r="B20" s="50">
        <v>-404992049</v>
      </c>
      <c r="C20" s="44"/>
      <c r="D20" s="50">
        <v>-424381675</v>
      </c>
      <c r="E20" s="43"/>
      <c r="F20" s="36"/>
    </row>
    <row r="21" spans="1:6">
      <c r="A21" s="52" t="s">
        <v>231</v>
      </c>
      <c r="B21" s="50">
        <f>-41673772</f>
        <v>-41673772</v>
      </c>
      <c r="C21" s="44"/>
      <c r="D21" s="50">
        <v>-41252931</v>
      </c>
      <c r="E21" s="43"/>
      <c r="F21" s="36"/>
    </row>
    <row r="22" spans="1:6">
      <c r="A22" s="52" t="s">
        <v>232</v>
      </c>
      <c r="B22" s="50">
        <v>-319783030</v>
      </c>
      <c r="C22" s="44"/>
      <c r="D22" s="50">
        <v>-428756411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3" t="s">
        <v>214</v>
      </c>
      <c r="B27" s="50"/>
      <c r="C27" s="44"/>
      <c r="D27" s="50"/>
      <c r="E27" s="43"/>
      <c r="F27" s="36"/>
    </row>
    <row r="28" spans="1:6" ht="14.95" customHeight="1">
      <c r="A28" s="53" t="s">
        <v>217</v>
      </c>
      <c r="B28" s="57">
        <f>SUM(B10:B22,B24:B27)</f>
        <v>165386688</v>
      </c>
      <c r="C28" s="44"/>
      <c r="D28" s="57">
        <f>SUM(D10:D22,D24:D27)</f>
        <v>188439884</v>
      </c>
      <c r="E28" s="43"/>
      <c r="F28" s="36"/>
    </row>
    <row r="29" spans="1:6" ht="14.95" customHeight="1">
      <c r="A29" s="52" t="s">
        <v>26</v>
      </c>
      <c r="B29" s="50">
        <v>-27045789</v>
      </c>
      <c r="C29" s="44"/>
      <c r="D29" s="50">
        <v>-35444046</v>
      </c>
      <c r="E29" s="43"/>
      <c r="F29" s="36"/>
    </row>
    <row r="30" spans="1:6" ht="14.95" customHeight="1">
      <c r="A30" s="53" t="s">
        <v>236</v>
      </c>
      <c r="B30" s="57">
        <f>SUM(B28:B29)</f>
        <v>138340899</v>
      </c>
      <c r="C30" s="45"/>
      <c r="D30" s="57">
        <f>SUM(D28:D29)</f>
        <v>152995838</v>
      </c>
      <c r="E30" s="43"/>
      <c r="F30" s="36"/>
    </row>
    <row r="31" spans="1:6" ht="14.95" customHeight="1">
      <c r="A31" s="52"/>
      <c r="B31" s="52"/>
      <c r="C31" s="52"/>
      <c r="D31" s="52"/>
      <c r="E31" s="43"/>
      <c r="F31" s="36"/>
    </row>
    <row r="32" spans="1:6" ht="14.95" customHeight="1">
      <c r="A32" s="54" t="s">
        <v>237</v>
      </c>
      <c r="B32" s="52"/>
      <c r="C32" s="52"/>
      <c r="D32" s="52"/>
      <c r="E32" s="43"/>
      <c r="F32" s="36"/>
    </row>
    <row r="33" spans="1:6" ht="14.9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95" thickBot="1">
      <c r="A35" s="53" t="s">
        <v>256</v>
      </c>
      <c r="B35" s="58">
        <f>B30+B33</f>
        <v>138340899</v>
      </c>
      <c r="C35" s="48"/>
      <c r="D35" s="58">
        <f>D30+D33</f>
        <v>152995838</v>
      </c>
      <c r="E35" s="43"/>
      <c r="F35" s="36"/>
    </row>
    <row r="36" spans="1:6" ht="14.9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138340899</v>
      </c>
      <c r="D50" s="59">
        <f>D35</f>
        <v>152995838</v>
      </c>
    </row>
    <row r="51" spans="1:5">
      <c r="A51" s="53"/>
    </row>
    <row r="52" spans="1:5" ht="14.9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3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>
        <v>11577337</v>
      </c>
      <c r="C62" s="44"/>
      <c r="D62" s="50">
        <v>45207683</v>
      </c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3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11577337</v>
      </c>
      <c r="D67" s="59">
        <f>SUM(D62:D66)</f>
        <v>45207683</v>
      </c>
    </row>
    <row r="68" spans="1:4">
      <c r="A68" s="51"/>
    </row>
    <row r="69" spans="1:4">
      <c r="A69" s="53" t="s">
        <v>254</v>
      </c>
      <c r="B69" s="59">
        <f>SUM(B59,B67)</f>
        <v>11577337</v>
      </c>
      <c r="D69" s="59">
        <f>SUM(D59,D67)</f>
        <v>45207683</v>
      </c>
    </row>
    <row r="70" spans="1:4">
      <c r="A70" s="51"/>
      <c r="B70" s="59"/>
      <c r="D70" s="59"/>
    </row>
    <row r="71" spans="1:4" ht="14.95" thickBot="1">
      <c r="A71" s="53" t="s">
        <v>255</v>
      </c>
      <c r="B71" s="60">
        <f>B69+B50</f>
        <v>149918236</v>
      </c>
      <c r="D71" s="60">
        <f>D69+D50</f>
        <v>198203521</v>
      </c>
    </row>
    <row r="72" spans="1:4" ht="14.95" thickTop="1">
      <c r="A72" s="52"/>
    </row>
    <row r="73" spans="1:4" ht="14.95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6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75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4.4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4.4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4.4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4.4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4.4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4.4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4.4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4.4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4.4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4.4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4.4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4.4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4.4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4.4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4.4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4.4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4.4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4.4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4.4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4.4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4.4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4.4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4.4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4.4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4.4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4.4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4.4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4.4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4.4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4.4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4.4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4.4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4.4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4.4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4.4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4.4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4.4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4.4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4.4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4.4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4.4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4.4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4.4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4.4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4.4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4.4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4.4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4.4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4.4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4.4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4.4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4.4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4.4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4.4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klementmersini</cp:lastModifiedBy>
  <cp:lastPrinted>2019-07-16T14:22:08Z</cp:lastPrinted>
  <dcterms:created xsi:type="dcterms:W3CDTF">2012-01-19T09:31:29Z</dcterms:created>
  <dcterms:modified xsi:type="dcterms:W3CDTF">2020-07-16T09:58:21Z</dcterms:modified>
</cp:coreProperties>
</file>