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ERVIOLA\Deklarimet ne e-Albania\QKB VITI 2019\VILA L SHPK VITI 2019\"/>
    </mc:Choice>
  </mc:AlternateContent>
  <bookViews>
    <workbookView xWindow="0" yWindow="0" windowWidth="28800" windowHeight="118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B47" i="18" s="1"/>
  <c r="D55" i="18"/>
  <c r="D42" i="18"/>
  <c r="D47" i="18" s="1"/>
  <c r="D57" i="18" s="1"/>
  <c r="B55" i="18" l="1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<sst xmlns="http://schemas.openxmlformats.org/spreadsheetml/2006/main" count="414" uniqueCount="271">
  <si>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</si>
  <si>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</si>
  <si>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</si>
  <si>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</si>
  <si>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</si>
  <si>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</si>
  <si>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</si>
  <si>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</si>
  <si>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</si>
  <si>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</si>
  <si>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</si>
  <si>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</si>
  <si>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</si>
  <si>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</si>
  <si>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</si>
  <si>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</si>
  <si>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</si>
  <si>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</si>
  <si>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</si>
  <si>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</si>
  <si>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</si>
  <si>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</si>
  <si>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</si>
  <si>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</si>
  <si>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</si>
  <si>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</si>
  <si>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</si>
  <si>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</si>
  <si>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</si>
  <si>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</si>
  <si>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</si>
  <si>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</si>
  <si>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</si>
  <si>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</si>
  <si>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</si>
  <si>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</si>
  <si>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</si>
  <si>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</si>
  <si>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</si>
  <si>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</si>
  <si>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</si>
  <si>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</si>
  <si>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</si>
  <si>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</si>
  <si>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</si>
  <si>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</si>
  <si>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</si>
  <si>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</si>
  <si>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</si>
  <si>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</si>
  <si>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</si>
  <si>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</si>
  <si>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</si>
  <si>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</si>
  <si>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</si>
  <si>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</si>
  <si>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</si>
  <si>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</si>
  <si>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</si>
  <si>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</si>
  <si>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</si>
  <si>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</si>
  <si>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</si>
  <si>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</si>
  <si>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</si>
  <si>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</si>
  <si>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</si>
  <si>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</si>
  <si>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</si>
  <si>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</si>
  <si>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</si>
  <si>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</si>
  <si>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</si>
  <si>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</si>
  <si>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</si>
  <si>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</si>
  <si>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</si>
  <si>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</si>
  <si>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</si>
  <si>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</si>
  <si>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</si>
  <si>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</si>
  <si>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</si>
  <si>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</si>
  <si>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</si>
  <si>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</si>
  <si>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</si>
  <si>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</si>
  <si>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</si>
  <si>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</si>
  <si>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</si>
  <si>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</si>
  <si>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</si>
  <si>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</si>
  <si>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</si>
  <si>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</si>
  <si>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</si>
  <si>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</si>
  <si>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</si>
  <si>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</si>
  <si>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</si>
  <si>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</si>
  <si>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</si>
  <si>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</si>
  <si>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</si>
  <si>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</si>
  <si>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</si>
  <si>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</si>
  <si>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</si>
  <si>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</si>
  <si>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</si>
  <si>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</si>
  <si>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</si>
  <si>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</si>
  <si>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</si>
  <si>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</si>
  <si>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</si>
  <si>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</si>
  <si>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</si>
  <si>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</si>
  <si>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</si>
  <si>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</si>
  <si>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</si>
  <si>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</si>
  <si>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</si>
  <si>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</si>
  <si>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</si>
  <si>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</si>
  <si>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</si>
  <si>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</si>
  <si>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</si>
  <si>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</si>
  <si>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</si>
  <si>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</si>
  <si>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</si>
  <si>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</si>
  <si>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</si>
  <si>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</si>
  <si>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</si>
  <si>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</si>
  <si>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</si>
  <si>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</si>
  <si>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</si>
  <si>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</si>
  <si>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</si>
  <si>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</si>
  <si>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</si>
  <si>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</si>
  <si>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</si>
  <si>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</si>
  <si>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</si>
  <si>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</si>
  <si>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</si>
  <si>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</si>
  <si>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</si>
  <si>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</si>
  <si>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</si>
  <si>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</si>
  <si>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</si>
  <si>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</si>
  <si>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</si>
  <si>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</si>
  <si>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</si>
  <si>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</si>
  <si>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</si>
  <si>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</si>
  <si>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</si>
  <si>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</si>
  <si>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</si>
  <si>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</si>
  <si>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</si>
  <si>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</si>
  <si>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</si>
  <si>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</si>
  <si>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</si>
  <si>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</si>
  <si>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</si>
  <si>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</si>
  <si>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</si>
  <si>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</si>
  <si>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</si>
  <si>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</si>
  <si>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</si>
  <si>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</si>
  <si>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</si>
  <si>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</si>
  <si>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</si>
  <si>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</si>
  <si>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</si>
  <si>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</si>
  <si>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</si>
  <si>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</si>
  <si>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</si>
  <si>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</si>
  <si>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</si>
  <si>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</si>
  <si>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</si>
  <si>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</si>
  <si>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</si>
  <si>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</si>
  <si>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</si>
  <si>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</si>
  <si>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</si>
  <si>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</si>
  <si>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</si>
  <si>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</si>
  <si>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</si>
  <si>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</si>
  <si>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</si>
  <si>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</si>
  <si>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</si>
  <si>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</si>
  <si>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</si>
  <si>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</si>
  <si>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</si>
  <si>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</si>
  <si>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</si>
  <si>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</si>
  <si>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</si>
  <si>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</si>
  <si>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</si>
  <si>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</si>
  <si>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</si>
  <si>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</si>
  <si>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</si>
  <si>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</si>
  <si>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</si>
  <si>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</si>
  <si>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</si>
  <si>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</si>
  <si>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</si>
  <si>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</si>
  <si>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</si>
  <si>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</si>
  <si>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</si>
  <si>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</si>
  <si>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</si>
  <si>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</si>
  <si>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</si>
  <si>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</si>
  <si>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</si>
  <si>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</si>
  <si>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</si>
  <si>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</si>
  <si>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</si>
  <si>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</si>
  <si>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</si>
  <si>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</si>
  <si>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</si>
  <si>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</si>
  <si>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</si>
  <si>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</si>
  <si>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</si>
  <si>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</si>
  <si>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</si>
  <si>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</si>
  <si>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</si>
  <si>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</si>
  <si>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</si>
  <si>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</si>
  <si>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</si>
  <si>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</si>
  <si>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</si>
  <si>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</si>
  <si>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</si>
  <si>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</si>
  <si>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</si>
  <si>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</si>
  <si>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</si>
  <si>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VILA L SHPK</t>
  </si>
  <si>
    <t>K21901002Q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</si>
</sst>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5" fillId="0" borderId="0" xfId="3506" applyNumberFormat="1" applyFont="1" applyAlignment="1">
      <alignment horizontal="center" vertic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5"/>
  <sheetViews>
    <sheetView showGridLines="0" tabSelected="1" topLeftCell="A7" zoomScaleNormal="100" workbookViewId="0">
      <selection activeCell="B50" sqref="B50:D5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  <c r="B1" s="41">
        <v>2019</v>
      </c>
      <c r="D1" s="41">
        <v>2018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147331574</v>
      </c>
      <c r="C10" s="52"/>
      <c r="D10" s="64">
        <v>29962517</v>
      </c>
      <c r="E10" s="51"/>
      <c r="F10" s="82" t="s">
        <v>265</v>
      </c>
    </row>
    <row r="11" spans="1:6">
      <c r="A11" s="63" t="s">
        <v>262</v>
      </c>
      <c r="B11" s="64">
        <v>10348311</v>
      </c>
      <c r="C11" s="52"/>
      <c r="D11" s="64">
        <v>23366524</v>
      </c>
      <c r="E11" s="51"/>
      <c r="F11" s="82" t="s">
        <v>266</v>
      </c>
    </row>
    <row r="12" spans="1:6">
      <c r="A12" s="63" t="s">
        <v>263</v>
      </c>
      <c r="B12" s="64">
        <v>3493200</v>
      </c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>
        <v>344400</v>
      </c>
      <c r="C14" s="52"/>
      <c r="D14" s="64">
        <v>282000</v>
      </c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-135227581</v>
      </c>
      <c r="C19" s="52"/>
      <c r="D19" s="64">
        <v>-27896324</v>
      </c>
      <c r="E19" s="51"/>
      <c r="F19" s="42"/>
    </row>
    <row r="20" spans="1:6">
      <c r="A20" s="63" t="s">
        <v>245</v>
      </c>
      <c r="B20" s="64">
        <v>-8143061</v>
      </c>
      <c r="C20" s="52"/>
      <c r="D20" s="64">
        <v>-2064316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-8338732</v>
      </c>
      <c r="C22" s="52"/>
      <c r="D22" s="64">
        <v>-6346808</v>
      </c>
      <c r="E22" s="51"/>
      <c r="F22" s="42"/>
    </row>
    <row r="23" spans="1:6">
      <c r="A23" s="63" t="s">
        <v>247</v>
      </c>
      <c r="B23" s="64">
        <v>-1392569</v>
      </c>
      <c r="C23" s="52"/>
      <c r="D23" s="64">
        <v>-1059916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>
        <v>-3174370</v>
      </c>
      <c r="C25" s="52"/>
      <c r="D25" s="64">
        <v>-4423619</v>
      </c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>
        <v>1387306</v>
      </c>
      <c r="C34" s="52"/>
      <c r="D34" s="64">
        <v>778262</v>
      </c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>
        <v>-4360077</v>
      </c>
      <c r="C37" s="52"/>
      <c r="D37" s="64">
        <v>-3293670</v>
      </c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2268401</v>
      </c>
      <c r="C42" s="55"/>
      <c r="D42" s="54">
        <f>SUM(D9:D41)</f>
        <v>9304650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-438771</v>
      </c>
      <c r="C44" s="52"/>
      <c r="D44" s="64">
        <v>-1395788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1829630</v>
      </c>
      <c r="C47" s="58"/>
      <c r="D47" s="67">
        <f>SUM(D42:D46)</f>
        <v>7908862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4"/>
      <c r="C50" s="52"/>
      <c r="D50" s="64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1829630</v>
      </c>
      <c r="C57" s="77"/>
      <c r="D57" s="76">
        <f>D47+D55</f>
        <v>7908862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84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505" right="0.70866141732283505" top="0.74803149606299202" bottom="0.74803149606299202" header="0.31496062992126" footer="0.31496062992126"/>
  <pageSetup scale="60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Windows User</cp:lastModifiedBy>
  <cp:lastPrinted>2020-07-29T07:08:45Z</cp:lastPrinted>
  <dcterms:created xsi:type="dcterms:W3CDTF">2012-01-19T09:31:29Z</dcterms:created>
  <dcterms:modified xsi:type="dcterms:W3CDTF">2020-08-03T06:47:33Z</dcterms:modified>
</cp:coreProperties>
</file>