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-324" yWindow="-252" windowWidth="13584" windowHeight="9744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 l="1"/>
  <c r="D57" i="18" s="1"/>
  <c r="D47" i="18"/>
  <c r="D42" i="18"/>
  <c r="B42" i="18" l="1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<sst xmlns="http://schemas.openxmlformats.org/spreadsheetml/2006/main" count="414" uniqueCount="271">
  <si>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</si>
  <si>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</si>
  <si>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</si>
  <si>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</si>
  <si>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</si>
  <si>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</si>
  <si>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</si>
  <si>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</si>
  <si>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</si>
  <si>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</si>
  <si>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</si>
  <si>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</si>
  <si>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</si>
  <si>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</si>
  <si>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</si>
  <si>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</si>
  <si>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</si>
  <si>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</si>
  <si>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</si>
  <si>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</si>
  <si>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</si>
  <si>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</si>
  <si>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</si>
  <si>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</si>
  <si>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</si>
  <si>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</si>
  <si>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</si>
  <si>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</si>
  <si>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</si>
  <si>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</si>
  <si>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</si>
  <si>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</si>
  <si>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</si>
  <si>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</si>
  <si>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</si>
  <si>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</si>
  <si>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</si>
  <si>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</si>
  <si>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</si>
  <si>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</si>
  <si>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</si>
  <si>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</si>
  <si>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</si>
  <si>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</si>
  <si>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</si>
  <si>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</si>
  <si>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</si>
  <si>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</si>
  <si>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</si>
  <si>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</si>
  <si>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</si>
  <si>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</si>
  <si>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</si>
  <si>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</si>
  <si>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</si>
  <si>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</si>
  <si>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</si>
  <si>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</si>
  <si>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</si>
  <si>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</si>
  <si>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</si>
  <si>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</si>
  <si>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</si>
  <si>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</si>
  <si>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</si>
  <si>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</si>
  <si>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</si>
  <si>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</si>
  <si>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</si>
  <si>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</si>
  <si>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</si>
  <si>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</si>
  <si>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</si>
  <si>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</si>
  <si>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</si>
  <si>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</si>
  <si>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</si>
  <si>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</si>
  <si>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</si>
  <si>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</si>
  <si>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</si>
  <si>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</si>
  <si>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</si>
  <si>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</si>
  <si>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</si>
  <si>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</si>
  <si>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</si>
  <si>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</si>
  <si>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</si>
  <si>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</si>
  <si>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</si>
  <si>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</si>
  <si>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</si>
  <si>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</si>
  <si>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</si>
  <si>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</si>
  <si>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</si>
  <si>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</si>
  <si>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</si>
  <si>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</si>
  <si>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</si>
  <si>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</si>
  <si>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</si>
  <si>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</si>
  <si>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</si>
  <si>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</si>
  <si>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</si>
  <si>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</si>
  <si>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</si>
  <si>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</si>
  <si>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</si>
  <si>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</si>
  <si>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</si>
  <si>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</si>
  <si>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</si>
  <si>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</si>
  <si>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</si>
  <si>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</si>
  <si>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</si>
  <si>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</si>
  <si>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</si>
  <si>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</si>
  <si>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</si>
  <si>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</si>
  <si>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</si>
  <si>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</si>
  <si>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</si>
  <si>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</si>
  <si>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</si>
  <si>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</si>
  <si>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</si>
  <si>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</si>
  <si>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</si>
  <si>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</si>
  <si>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</si>
  <si>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</si>
  <si>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</si>
  <si>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</si>
  <si>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</si>
  <si>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</si>
  <si>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</si>
  <si>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</si>
  <si>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</si>
  <si>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</si>
  <si>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</si>
  <si>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</si>
  <si>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</si>
  <si>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</si>
  <si>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</si>
  <si>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</si>
  <si>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</si>
  <si>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</si>
  <si>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</si>
  <si>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</si>
  <si>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</si>
  <si>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</si>
  <si>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</si>
  <si>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</si>
  <si>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</si>
  <si>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</si>
  <si>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</si>
  <si>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</si>
  <si>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</si>
  <si>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</si>
  <si>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</si>
  <si>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</si>
  <si>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</si>
  <si>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</si>
  <si>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</si>
  <si>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</si>
  <si>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</si>
  <si>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</si>
  <si>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</si>
  <si>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</si>
  <si>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</si>
  <si>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</si>
  <si>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</si>
  <si>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</si>
  <si>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</si>
  <si>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</si>
  <si>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</si>
  <si>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</si>
  <si>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</si>
  <si>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</si>
  <si>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</si>
  <si>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</si>
  <si>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</si>
  <si>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</si>
  <si>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</si>
  <si>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</si>
  <si>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</si>
  <si>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</si>
  <si>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</si>
  <si>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</si>
  <si>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</si>
  <si>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</si>
  <si>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</si>
  <si>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</si>
  <si>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</si>
  <si>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</si>
  <si>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</si>
  <si>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</si>
  <si>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</si>
  <si>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</si>
  <si>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</si>
  <si>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</si>
  <si>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</si>
  <si>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</si>
  <si>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</si>
  <si>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</si>
  <si>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</si>
  <si>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</si>
  <si>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</si>
  <si>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</si>
  <si>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</si>
  <si>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</si>
  <si>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</si>
  <si>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</si>
  <si>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</si>
  <si>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</si>
  <si>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</si>
  <si>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</si>
  <si>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</si>
  <si>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</si>
  <si>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</si>
  <si>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</si>
  <si>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</si>
  <si>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</si>
  <si>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</si>
  <si>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</si>
  <si>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</si>
  <si>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</si>
  <si>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</si>
  <si>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</si>
  <si>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</si>
  <si>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</si>
  <si>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</si>
  <si>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</si>
  <si>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</si>
  <si>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</si>
  <si>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</si>
  <si>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</si>
  <si>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</si>
  <si>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</si>
  <si>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</si>
  <si>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</si>
  <si>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</si>
  <si>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</si>
  <si>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</si>
  <si>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</si>
  <si>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</si>
  <si>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</si>
  <si>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</si>
  <si>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</si>
  <si>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</si>
  <si>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</si>
  <si>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</si>
  <si>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</si>
  <si>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</si>
  <si>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</si>
  <si>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</si>
  <si>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</si>
  <si>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</si>
  <si>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</si>
  <si>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</si>
  <si>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</si>
  <si>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</si>
  <si>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</si>
  <si>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NIPT nga sistemi  L88327902T</t>
  </si>
  <si>
    <t>emri nga sistemi  Jugen 06</t>
  </si>
  <si>
    <t>Pasqyrat financiare te vitit 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</si>
</sst>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0" zoomScaleNormal="100" workbookViewId="0">
      <selection activeCell="F59" sqref="F59"/>
    </sheetView>
  </sheetViews>
  <sheetFormatPr defaultColWidth="9.109375" defaultRowHeight="13.8"/>
  <cols>
    <col min="1" max="1" width="6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270</v>
      </c>
    </row>
    <row r="2" spans="1:6" ht="14.4">
      <c r="A2" s="50" t="s">
        <v>269</v>
      </c>
    </row>
    <row r="3" spans="1:6" ht="14.4">
      <c r="A3" s="50" t="s">
        <v>268</v>
      </c>
    </row>
    <row r="4" spans="1:6" ht="14.4">
      <c r="A4" s="50" t="s">
        <v>239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54987997</v>
      </c>
      <c r="C10" s="52"/>
      <c r="D10" s="64">
        <v>49910671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 ht="27.6">
      <c r="A15" s="45" t="s">
        <v>216</v>
      </c>
      <c r="B15" s="64">
        <v>-1927591</v>
      </c>
      <c r="C15" s="52"/>
      <c r="D15" s="64">
        <v>0</v>
      </c>
      <c r="E15" s="51"/>
      <c r="F15" s="42"/>
    </row>
    <row r="16" spans="1:6" ht="27.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-46983902</v>
      </c>
      <c r="C19" s="52"/>
      <c r="D19" s="64">
        <v>-47522828</v>
      </c>
      <c r="E19" s="51"/>
      <c r="F19" s="42"/>
    </row>
    <row r="20" spans="1:6">
      <c r="A20" s="63" t="s">
        <v>244</v>
      </c>
      <c r="B20" s="64">
        <v>-557622</v>
      </c>
      <c r="C20" s="52"/>
      <c r="D20" s="64">
        <v>-382113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-1369300</v>
      </c>
      <c r="C22" s="52"/>
      <c r="D22" s="64">
        <v>-1244000</v>
      </c>
      <c r="E22" s="51"/>
      <c r="F22" s="42"/>
    </row>
    <row r="23" spans="1:6">
      <c r="A23" s="63" t="s">
        <v>246</v>
      </c>
      <c r="B23" s="64">
        <v>-181873</v>
      </c>
      <c r="C23" s="52"/>
      <c r="D23" s="64">
        <v>-168748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-701890</v>
      </c>
      <c r="C26" s="52"/>
      <c r="D26" s="64"/>
      <c r="E26" s="51"/>
      <c r="F26" s="42"/>
    </row>
    <row r="27" spans="1:6">
      <c r="A27" s="45" t="s">
        <v>221</v>
      </c>
      <c r="B27" s="64">
        <v>0</v>
      </c>
      <c r="C27" s="52"/>
      <c r="D27" s="64">
        <v>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 ht="27.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-372667</v>
      </c>
      <c r="C37" s="52"/>
      <c r="D37" s="64">
        <v>-306213</v>
      </c>
      <c r="E37" s="51"/>
      <c r="F37" s="42"/>
    </row>
    <row r="38" spans="1:6" ht="27.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2893152</v>
      </c>
      <c r="C42" s="55"/>
      <c r="D42" s="54">
        <f>SUM(D9:D41)</f>
        <v>286769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-433973</v>
      </c>
      <c r="C44" s="52"/>
      <c r="D44" s="64">
        <v>-42920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2459179</v>
      </c>
      <c r="C47" s="58"/>
      <c r="D47" s="67">
        <f>SUM(D42:D46)</f>
        <v>243849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0</v>
      </c>
      <c r="C50" s="53"/>
      <c r="D50" s="65">
        <v>-639</v>
      </c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 ht="27.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 ht="27.6">
      <c r="A55" s="70" t="s">
        <v>242</v>
      </c>
      <c r="B55" s="71">
        <f>SUM(B50:B54)</f>
        <v>0</v>
      </c>
      <c r="C55" s="72"/>
      <c r="D55" s="71">
        <f>SUM(D50:D54)</f>
        <v>-639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243</v>
      </c>
      <c r="B57" s="76">
        <f>B47+B55</f>
        <v>2459179</v>
      </c>
      <c r="C57" s="77"/>
      <c r="D57" s="76">
        <f>D47+D55</f>
        <v>243210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7"/>
    </row>
    <row r="60" spans="1:6">
      <c r="A60" s="73" t="s">
        <v>227</v>
      </c>
      <c r="B60" s="64"/>
      <c r="C60" s="51"/>
      <c r="D60" s="64"/>
      <c r="E60" s="61"/>
      <c r="F60" s="37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Egla</cp:lastModifiedBy>
  <cp:lastPrinted>2016-10-03T09:59:38Z</cp:lastPrinted>
  <dcterms:created xsi:type="dcterms:W3CDTF">2012-01-19T09:31:29Z</dcterms:created>
  <dcterms:modified xsi:type="dcterms:W3CDTF">2021-07-28T11:54:33Z</dcterms:modified>
</cp:coreProperties>
</file>