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3590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B42" i="1"/>
  <c r="D38"/>
  <c r="B38"/>
  <c r="D37"/>
  <c r="B37"/>
  <c r="D34"/>
  <c r="B34"/>
  <c r="D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A3"/>
  <c r="A2"/>
  <c r="A1"/>
  <c r="B47" l="1"/>
  <c r="B57" s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<sst xmlns="http://schemas.openxmlformats.org/spreadsheetml/2006/main" count="63" uniqueCount="59">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</sst>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SKK%202019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SKK%202019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``Kassel``sh.p.k</v>
          </cell>
        </row>
        <row r="3">
          <cell r="A3" t="str">
            <v>L21805019F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2056217</v>
          </cell>
        </row>
        <row r="198">
          <cell r="F198">
            <v>29148523</v>
          </cell>
          <cell r="H198">
            <v>55637293</v>
          </cell>
        </row>
        <row r="201">
          <cell r="F201">
            <v>3853415</v>
          </cell>
          <cell r="H201">
            <v>1250000</v>
          </cell>
        </row>
        <row r="204">
          <cell r="F204">
            <v>-18320308</v>
          </cell>
          <cell r="H204">
            <v>-10838836</v>
          </cell>
        </row>
        <row r="205">
          <cell r="F205">
            <v>-110143</v>
          </cell>
          <cell r="H205">
            <v>-32046024</v>
          </cell>
        </row>
        <row r="207">
          <cell r="F207">
            <v>-6710784</v>
          </cell>
          <cell r="H207">
            <v>-11210899</v>
          </cell>
        </row>
        <row r="208">
          <cell r="F208">
            <v>-626345</v>
          </cell>
          <cell r="H208">
            <v>-1317128</v>
          </cell>
        </row>
        <row r="210">
          <cell r="F210">
            <v>0</v>
          </cell>
          <cell r="H210">
            <v>0</v>
          </cell>
        </row>
        <row r="211">
          <cell r="F211">
            <v>-7494732</v>
          </cell>
          <cell r="H211">
            <v>0</v>
          </cell>
        </row>
        <row r="221">
          <cell r="H221">
            <v>0</v>
          </cell>
        </row>
        <row r="225">
          <cell r="F225">
            <v>-309125</v>
          </cell>
          <cell r="H225">
            <v>-443213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65"/>
  <sheetViews>
    <sheetView showGridLines="0" tabSelected="1" topLeftCell="A13" workbookViewId="0">
      <selection activeCell="D47" sqref="D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``Kassel``sh.p.k</v>
      </c>
    </row>
    <row r="3" spans="1:6">
      <c r="A3" s="1" t="str">
        <f>'[1]1-Pasqyra e Pozicioni Financiar'!A3</f>
        <v>L21805019F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f>'[2]I&amp;A-PF 2009'!F198</f>
        <v>29148523</v>
      </c>
      <c r="C10" s="14"/>
      <c r="D10" s="17">
        <f>'[2]I&amp;A-PF 2009'!H198</f>
        <v>55637293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>
        <f>'[2]I&amp;A-PF 2009'!F201</f>
        <v>3853415</v>
      </c>
      <c r="C14" s="14"/>
      <c r="D14" s="17">
        <f>'[2]I&amp;A-PF 2009'!H201</f>
        <v>1250000</v>
      </c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f>'[2]I&amp;A-PF 2009'!F204</f>
        <v>-18320308</v>
      </c>
      <c r="C19" s="14"/>
      <c r="D19" s="17">
        <f>'[2]I&amp;A-PF 2009'!H204</f>
        <v>-10838836</v>
      </c>
      <c r="E19" s="13"/>
      <c r="F19" s="3"/>
    </row>
    <row r="20" spans="1:6">
      <c r="A20" s="16" t="s">
        <v>19</v>
      </c>
      <c r="B20" s="17">
        <f>'[2]I&amp;A-PF 2009'!F205</f>
        <v>-110143</v>
      </c>
      <c r="C20" s="14"/>
      <c r="D20" s="17">
        <f>'[2]I&amp;A-PF 2009'!H205</f>
        <v>-32046024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f>'[2]I&amp;A-PF 2009'!F207</f>
        <v>-6710784</v>
      </c>
      <c r="C22" s="14"/>
      <c r="D22" s="17">
        <f>'[2]I&amp;A-PF 2009'!H207</f>
        <v>-11210899</v>
      </c>
      <c r="E22" s="13"/>
      <c r="F22" s="3"/>
    </row>
    <row r="23" spans="1:6">
      <c r="A23" s="16" t="s">
        <v>22</v>
      </c>
      <c r="B23" s="17">
        <f>'[2]I&amp;A-PF 2009'!F208</f>
        <v>-626345</v>
      </c>
      <c r="C23" s="14"/>
      <c r="D23" s="17">
        <f>'[2]I&amp;A-PF 2009'!H208</f>
        <v>-1317128</v>
      </c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>
        <f>'[2]I&amp;A-PF 2009'!F210</f>
        <v>0</v>
      </c>
      <c r="C26" s="14"/>
      <c r="D26" s="17">
        <f>'[2]I&amp;A-PF 2009'!H210</f>
        <v>0</v>
      </c>
      <c r="E26" s="13"/>
      <c r="F26" s="3"/>
    </row>
    <row r="27" spans="1:6">
      <c r="A27" s="12" t="s">
        <v>26</v>
      </c>
      <c r="B27" s="17">
        <f>'[2]I&amp;A-PF 2009'!F211</f>
        <v>-7494732</v>
      </c>
      <c r="C27" s="14"/>
      <c r="D27" s="17">
        <f>'[2]I&amp;A-PF 2009'!H211</f>
        <v>0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>
        <v>213022</v>
      </c>
      <c r="C33" s="14"/>
      <c r="D33" s="17">
        <f>'[2]I&amp;A-PF 2009'!H221</f>
        <v>0</v>
      </c>
      <c r="E33" s="13"/>
      <c r="F33" s="3"/>
    </row>
    <row r="34" spans="1:6" ht="15" customHeight="1">
      <c r="A34" s="16" t="s">
        <v>33</v>
      </c>
      <c r="B34" s="17">
        <f>'[2]I&amp;A-PF 2009'!F222</f>
        <v>0</v>
      </c>
      <c r="C34" s="14"/>
      <c r="D34" s="17">
        <f>'[2]I&amp;A-PF 2009'!H222</f>
        <v>0</v>
      </c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>
        <f>'[2]I&amp;A-PF 2009'!F225</f>
        <v>-309125</v>
      </c>
      <c r="C37" s="14"/>
      <c r="D37" s="17">
        <f>'[2]I&amp;A-PF 2009'!H225</f>
        <v>-443213</v>
      </c>
      <c r="E37" s="13"/>
      <c r="F37" s="3"/>
    </row>
    <row r="38" spans="1:6">
      <c r="A38" s="16" t="s">
        <v>37</v>
      </c>
      <c r="B38" s="17">
        <f>'[2]I&amp;A-PF 2009'!F226</f>
        <v>0</v>
      </c>
      <c r="C38" s="14"/>
      <c r="D38" s="17">
        <f>'[2]I&amp;A-PF 2009'!H226</f>
        <v>0</v>
      </c>
      <c r="E38" s="13"/>
      <c r="F38" s="3"/>
    </row>
    <row r="39" spans="1:6">
      <c r="A39" s="16" t="s">
        <v>38</v>
      </c>
      <c r="B39" s="17"/>
      <c r="C39" s="14"/>
      <c r="D39" s="17"/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SUM(B10:B41)</f>
        <v>-356477</v>
      </c>
      <c r="C42" s="22"/>
      <c r="D42" s="21">
        <f>SUM(D10:D41)</f>
        <v>1031193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0</v>
      </c>
      <c r="C44" s="14"/>
      <c r="D44" s="17">
        <v>-823622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-356477</v>
      </c>
      <c r="C47" s="23"/>
      <c r="D47" s="24">
        <f>SUM(D42:D46)</f>
        <v>207571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/>
      <c r="C55" s="36"/>
      <c r="D55" s="35"/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B47+B56</f>
        <v>-356477</v>
      </c>
      <c r="C57" s="41"/>
      <c r="D57" s="40">
        <f>D47+D56</f>
        <v>207571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2020-07-29T18:53:29Z</dcterms:created>
  <dcterms:modified xsi:type="dcterms:W3CDTF">2020-07-29T18:56:20Z</dcterms:modified>
</cp:coreProperties>
</file>