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<sst xmlns="http://schemas.openxmlformats.org/spreadsheetml/2006/main" count="514" uniqueCount="352">
  <si>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</si>
  <si>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</si>
  <si>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</si>
  <si>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</si>
  <si>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</si>
  <si>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</si>
  <si>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</si>
  <si>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</si>
  <si>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</si>
  <si>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</si>
  <si>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</si>
  <si>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</si>
  <si>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</si>
  <si>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</si>
  <si>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</si>
  <si>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</si>
  <si>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</si>
  <si>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</si>
  <si>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</si>
  <si>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</si>
  <si>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</si>
  <si>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</si>
  <si>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</si>
  <si>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</si>
  <si>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</si>
  <si>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</si>
  <si>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</si>
  <si>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</si>
  <si>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</si>
  <si>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</si>
  <si>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</si>
  <si>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</si>
  <si>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</si>
  <si>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</si>
  <si>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</si>
  <si>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</si>
  <si>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</si>
  <si>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</si>
  <si>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</si>
  <si>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</si>
  <si>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</si>
  <si>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</si>
  <si>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</si>
  <si>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</si>
  <si>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</si>
  <si>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</si>
  <si>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</si>
  <si>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</si>
  <si>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</si>
  <si>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</si>
  <si>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</si>
  <si>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</si>
  <si>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</si>
  <si>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</si>
  <si>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</si>
  <si>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</si>
  <si>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</si>
  <si>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</si>
  <si>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</si>
  <si>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</si>
  <si>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</si>
  <si>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</si>
  <si>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</si>
  <si>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</si>
  <si>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</si>
  <si>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</si>
  <si>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</si>
  <si>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</si>
  <si>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</si>
  <si>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</si>
  <si>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</si>
  <si>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</si>
  <si>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</si>
  <si>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</si>
  <si>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</si>
  <si>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</si>
  <si>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</si>
  <si>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</si>
  <si>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</si>
  <si>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</si>
  <si>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</si>
  <si>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</si>
  <si>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</si>
  <si>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</si>
  <si>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</si>
  <si>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</si>
  <si>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</si>
  <si>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</si>
  <si>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</si>
  <si>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</si>
  <si>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</si>
  <si>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</si>
  <si>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</si>
  <si>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</si>
  <si>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</si>
  <si>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</si>
  <si>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</si>
  <si>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</si>
  <si>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</si>
  <si>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</si>
  <si>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</si>
  <si>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</si>
  <si>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</si>
  <si>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</si>
  <si>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</si>
  <si>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</si>
  <si>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</si>
  <si>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</si>
  <si>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</si>
  <si>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</si>
  <si>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</si>
  <si>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</si>
  <si>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</si>
  <si>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</si>
  <si>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</si>
  <si>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</si>
  <si>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</si>
  <si>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</si>
  <si>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</si>
  <si>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</si>
  <si>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</si>
  <si>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</si>
  <si>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</si>
  <si>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</si>
  <si>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</si>
  <si>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</si>
  <si>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</si>
  <si>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</si>
  <si>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</si>
  <si>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</si>
  <si>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</si>
  <si>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</si>
  <si>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</si>
  <si>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</si>
  <si>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</si>
  <si>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</si>
  <si>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</si>
  <si>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</si>
  <si>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</si>
  <si>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</si>
  <si>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</si>
  <si>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</si>
  <si>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</si>
  <si>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</si>
  <si>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</si>
  <si>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</si>
  <si>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</si>
  <si>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</si>
  <si>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</si>
  <si>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</si>
  <si>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</si>
  <si>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</si>
  <si>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</si>
  <si>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</si>
  <si>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</si>
  <si>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</si>
  <si>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</si>
  <si>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</si>
  <si>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</si>
  <si>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</si>
  <si>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</si>
  <si>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</si>
  <si>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</si>
  <si>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</si>
  <si>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</si>
  <si>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</si>
  <si>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</si>
  <si>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</si>
  <si>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</si>
  <si>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</si>
  <si>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</si>
  <si>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</si>
  <si>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</si>
  <si>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</si>
  <si>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</si>
  <si>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</si>
  <si>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</si>
  <si>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</si>
  <si>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</si>
  <si>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</si>
  <si>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</si>
  <si>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</si>
  <si>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</si>
  <si>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</si>
  <si>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</si>
  <si>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</si>
  <si>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</si>
  <si>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</si>
  <si>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</si>
  <si>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</si>
  <si>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</si>
  <si>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</si>
  <si>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</si>
  <si>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</si>
  <si>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</si>
  <si>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</si>
  <si>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</si>
  <si>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</si>
  <si>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</si>
  <si>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</si>
  <si>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</si>
  <si>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</si>
  <si>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</si>
  <si>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</si>
  <si>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</si>
  <si>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</si>
  <si>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</si>
  <si>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</si>
  <si>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</si>
  <si>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</si>
  <si>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</si>
  <si>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</si>
  <si>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</si>
  <si>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</si>
  <si>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</si>
  <si>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</si>
  <si>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</si>
  <si>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</si>
  <si>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</si>
  <si>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</si>
  <si>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</si>
  <si>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</si>
  <si>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</si>
  <si>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</si>
  <si>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</si>
  <si>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</si>
  <si>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</si>
  <si>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</si>
  <si>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</si>
  <si>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</si>
  <si>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</si>
  <si>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</si>
  <si>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</si>
  <si>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</si>
  <si>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</si>
  <si>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</si>
  <si>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</si>
  <si>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</si>
  <si>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</si>
  <si>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</si>
  <si>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</si>
  <si>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</si>
  <si>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</si>
  <si>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</si>
  <si>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</si>
  <si>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</si>
  <si>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</si>
  <si>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</si>
  <si>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</si>
  <si>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</si>
  <si>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</si>
  <si>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</si>
  <si>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</si>
  <si>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</si>
  <si>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</si>
  <si>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</si>
  <si>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</si>
  <si>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</si>
  <si>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</si>
  <si>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</si>
  <si>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</si>
  <si>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</si>
  <si>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</si>
  <si>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</si>
  <si>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</si>
  <si>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KLUBI  FUTBOLLIT  LAÇI   Sh.A.</t>
  </si>
  <si>
    <t>L18105301N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</si>
  <si>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</si>
  <si>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</si>
  <si>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</si>
  <si>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</si>
  <si>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</si>
  <si>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</si>
  <si>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</si>
  <si>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</si>
  <si>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</si>
  <si>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</si>
  <si>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</si>
  <si>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Huadhenie aktmarreveshje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</si>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</sst>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;\-#,##0.00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25" xfId="0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83" fillId="0" borderId="25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183" fontId="189" fillId="0" borderId="0" xfId="3507" applyNumberFormat="1" applyFont="1" applyFill="1" applyBorder="1" applyAlignment="1">
      <alignment vertical="center"/>
    </xf>
    <xf numFmtId="183" fontId="174" fillId="0" borderId="0" xfId="3185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3" workbookViewId="0">
      <selection activeCell="A126" sqref="A126"/>
    </sheetView>
  </sheetViews>
  <sheetFormatPr defaultRowHeight="15"/>
  <cols>
    <col min="1" max="1" width="83.42578125" style="70" customWidth="1"/>
    <col min="2" max="2" width="15.7109375" style="69" customWidth="1"/>
    <col min="3" max="3" width="5" style="70" customWidth="1"/>
    <col min="4" max="4" width="15.7109375" style="69" customWidth="1"/>
    <col min="5" max="5" width="2.42578125" style="69" customWidth="1"/>
    <col min="6" max="6" width="10.5703125" style="70" bestFit="1" customWidth="1"/>
    <col min="7" max="16384" width="9.140625" style="70"/>
  </cols>
  <sheetData>
    <row r="1" spans="1:5">
      <c r="A1" s="68" t="s">
        <v>239</v>
      </c>
    </row>
    <row r="2" spans="1:5">
      <c r="A2" s="71" t="s">
        <v>265</v>
      </c>
    </row>
    <row r="3" spans="1:5">
      <c r="A3" s="71" t="s">
        <v>266</v>
      </c>
    </row>
    <row r="4" spans="1:5">
      <c r="A4" s="71" t="s">
        <v>262</v>
      </c>
    </row>
    <row r="5" spans="1:5">
      <c r="A5" s="72" t="s">
        <v>267</v>
      </c>
    </row>
    <row r="6" spans="1:5">
      <c r="A6" s="73"/>
      <c r="B6" s="74" t="s">
        <v>211</v>
      </c>
      <c r="D6" s="74" t="s">
        <v>211</v>
      </c>
    </row>
    <row r="7" spans="1:5">
      <c r="A7" s="73"/>
      <c r="B7" s="74" t="s">
        <v>212</v>
      </c>
      <c r="D7" s="74" t="s">
        <v>213</v>
      </c>
      <c r="E7" s="70"/>
    </row>
    <row r="8" spans="1:5">
      <c r="A8" s="72" t="s">
        <v>268</v>
      </c>
      <c r="B8" s="75"/>
      <c r="D8" s="75"/>
      <c r="E8" s="70"/>
    </row>
    <row r="9" spans="1:5">
      <c r="A9" s="72"/>
      <c r="B9" s="75"/>
      <c r="D9" s="75"/>
      <c r="E9" s="70"/>
    </row>
    <row r="10" spans="1:5">
      <c r="A10" s="76" t="s">
        <v>269</v>
      </c>
      <c r="B10" s="77"/>
      <c r="D10" s="77"/>
      <c r="E10" s="70"/>
    </row>
    <row r="11" spans="1:5">
      <c r="A11" s="78" t="s">
        <v>270</v>
      </c>
      <c r="B11" s="79">
        <v>1299777</v>
      </c>
      <c r="D11" s="79">
        <v>1584300</v>
      </c>
      <c r="E11" s="70"/>
    </row>
    <row r="12" spans="1:5">
      <c r="A12" s="78" t="s">
        <v>271</v>
      </c>
      <c r="B12" s="80"/>
      <c r="D12" s="80"/>
      <c r="E12" s="70"/>
    </row>
    <row r="13" spans="1:5" ht="16.5" customHeight="1">
      <c r="A13" s="81" t="s">
        <v>272</v>
      </c>
      <c r="B13" s="79"/>
      <c r="D13" s="79"/>
      <c r="E13" s="70"/>
    </row>
    <row r="14" spans="1:5" ht="16.5" customHeight="1">
      <c r="A14" s="81" t="s">
        <v>273</v>
      </c>
      <c r="B14" s="79"/>
      <c r="D14" s="79"/>
      <c r="E14" s="70"/>
    </row>
    <row r="15" spans="1:5">
      <c r="A15" s="81" t="s">
        <v>274</v>
      </c>
      <c r="B15" s="79"/>
      <c r="D15" s="79"/>
      <c r="E15" s="70"/>
    </row>
    <row r="16" spans="1:5">
      <c r="A16" s="81" t="s">
        <v>275</v>
      </c>
      <c r="B16" s="79"/>
      <c r="D16" s="79"/>
      <c r="E16" s="70"/>
    </row>
    <row r="17" spans="1:5">
      <c r="A17" s="78" t="s">
        <v>276</v>
      </c>
      <c r="B17" s="80"/>
      <c r="D17" s="80"/>
      <c r="E17" s="70"/>
    </row>
    <row r="18" spans="1:5">
      <c r="A18" s="81" t="s">
        <v>277</v>
      </c>
      <c r="B18" s="79"/>
      <c r="D18" s="79"/>
      <c r="E18" s="70"/>
    </row>
    <row r="19" spans="1:5" ht="16.5" customHeight="1">
      <c r="A19" s="81" t="s">
        <v>278</v>
      </c>
      <c r="B19" s="79">
        <v>67000000</v>
      </c>
      <c r="D19" s="79">
        <v>67000000</v>
      </c>
      <c r="E19" s="70"/>
    </row>
    <row r="20" spans="1:5" ht="16.5" customHeight="1">
      <c r="A20" s="81" t="s">
        <v>279</v>
      </c>
      <c r="B20" s="79"/>
      <c r="D20" s="79">
        <v>22116990</v>
      </c>
      <c r="E20" s="70"/>
    </row>
    <row r="21" spans="1:5">
      <c r="A21" s="81" t="s">
        <v>189</v>
      </c>
      <c r="B21" s="79">
        <v>2146093</v>
      </c>
      <c r="D21" s="79">
        <v>2146093</v>
      </c>
      <c r="E21" s="70"/>
    </row>
    <row r="22" spans="1:5">
      <c r="A22" s="81" t="s">
        <v>280</v>
      </c>
      <c r="B22" s="79"/>
      <c r="D22" s="79"/>
      <c r="E22" s="70"/>
    </row>
    <row r="23" spans="1:5">
      <c r="A23" s="78" t="s">
        <v>281</v>
      </c>
      <c r="B23" s="82"/>
      <c r="D23" s="82"/>
      <c r="E23" s="70"/>
    </row>
    <row r="24" spans="1:5">
      <c r="A24" s="81" t="s">
        <v>282</v>
      </c>
      <c r="B24" s="79"/>
      <c r="D24" s="79"/>
      <c r="E24" s="70"/>
    </row>
    <row r="25" spans="1:5">
      <c r="A25" s="81" t="s">
        <v>283</v>
      </c>
      <c r="B25" s="79"/>
      <c r="D25" s="79"/>
      <c r="E25" s="70"/>
    </row>
    <row r="26" spans="1:5">
      <c r="A26" s="81" t="s">
        <v>284</v>
      </c>
      <c r="B26" s="79"/>
      <c r="D26" s="79"/>
      <c r="E26" s="70"/>
    </row>
    <row r="27" spans="1:5">
      <c r="A27" s="81" t="s">
        <v>285</v>
      </c>
      <c r="B27" s="79"/>
      <c r="D27" s="79"/>
      <c r="E27" s="70"/>
    </row>
    <row r="28" spans="1:5">
      <c r="A28" s="81" t="s">
        <v>286</v>
      </c>
      <c r="B28" s="79"/>
      <c r="D28" s="79"/>
      <c r="E28" s="70"/>
    </row>
    <row r="29" spans="1:5">
      <c r="A29" s="81" t="s">
        <v>287</v>
      </c>
      <c r="B29" s="79"/>
      <c r="D29" s="79"/>
      <c r="E29" s="70"/>
    </row>
    <row r="30" spans="1:5">
      <c r="A30" s="81" t="s">
        <v>288</v>
      </c>
      <c r="B30" s="79"/>
      <c r="D30" s="79"/>
      <c r="E30" s="70"/>
    </row>
    <row r="31" spans="1:5">
      <c r="A31" s="78" t="s">
        <v>289</v>
      </c>
      <c r="B31" s="79"/>
      <c r="D31" s="79"/>
      <c r="E31" s="70"/>
    </row>
    <row r="32" spans="1:5">
      <c r="A32" s="78" t="s">
        <v>290</v>
      </c>
      <c r="B32" s="79"/>
      <c r="D32" s="79"/>
      <c r="E32" s="70"/>
    </row>
    <row r="33" spans="1:5">
      <c r="A33" s="78" t="s">
        <v>291</v>
      </c>
      <c r="B33" s="83">
        <f>SUM(B11:B32)</f>
        <v>70445870</v>
      </c>
      <c r="D33" s="83">
        <f>SUM(D11:D32)</f>
        <v>92847383</v>
      </c>
      <c r="E33" s="70"/>
    </row>
    <row r="34" spans="1:5">
      <c r="A34" s="78"/>
      <c r="B34" s="82"/>
      <c r="D34" s="82"/>
      <c r="E34" s="70"/>
    </row>
    <row r="35" spans="1:5">
      <c r="A35" s="78" t="s">
        <v>292</v>
      </c>
      <c r="B35" s="82"/>
      <c r="D35" s="82"/>
      <c r="E35" s="70"/>
    </row>
    <row r="36" spans="1:5">
      <c r="A36" s="78" t="s">
        <v>293</v>
      </c>
      <c r="B36" s="82"/>
      <c r="D36" s="82"/>
      <c r="E36" s="70"/>
    </row>
    <row r="37" spans="1:5">
      <c r="A37" s="81" t="s">
        <v>294</v>
      </c>
      <c r="B37" s="79"/>
      <c r="D37" s="79"/>
      <c r="E37" s="70"/>
    </row>
    <row r="38" spans="1:5">
      <c r="A38" s="81" t="s">
        <v>295</v>
      </c>
      <c r="B38" s="79"/>
      <c r="D38" s="79"/>
      <c r="E38" s="70"/>
    </row>
    <row r="39" spans="1:5">
      <c r="A39" s="81" t="s">
        <v>296</v>
      </c>
      <c r="B39" s="79"/>
      <c r="D39" s="79"/>
      <c r="E39" s="70"/>
    </row>
    <row r="40" spans="1:5">
      <c r="A40" s="81" t="s">
        <v>297</v>
      </c>
      <c r="B40" s="79"/>
      <c r="D40" s="79"/>
      <c r="E40" s="70"/>
    </row>
    <row r="41" spans="1:5">
      <c r="A41" s="81" t="s">
        <v>298</v>
      </c>
      <c r="B41" s="79"/>
      <c r="D41" s="79"/>
      <c r="E41" s="70"/>
    </row>
    <row r="42" spans="1:5">
      <c r="A42" s="81" t="s">
        <v>299</v>
      </c>
      <c r="B42" s="79"/>
      <c r="D42" s="79"/>
      <c r="E42" s="70"/>
    </row>
    <row r="43" spans="1:5">
      <c r="A43" s="78" t="s">
        <v>300</v>
      </c>
      <c r="B43" s="82"/>
      <c r="D43" s="82"/>
      <c r="E43" s="70"/>
    </row>
    <row r="44" spans="1:5">
      <c r="A44" s="81" t="s">
        <v>301</v>
      </c>
      <c r="B44" s="79"/>
      <c r="D44" s="79"/>
      <c r="E44" s="70"/>
    </row>
    <row r="45" spans="1:5">
      <c r="A45" s="81" t="s">
        <v>302</v>
      </c>
      <c r="B45" s="79">
        <v>10349602</v>
      </c>
      <c r="D45" s="79">
        <v>4307754</v>
      </c>
      <c r="E45" s="70"/>
    </row>
    <row r="46" spans="1:5">
      <c r="A46" s="81" t="s">
        <v>303</v>
      </c>
      <c r="B46" s="79">
        <v>1140400</v>
      </c>
      <c r="D46" s="79">
        <v>670367</v>
      </c>
      <c r="E46" s="70"/>
    </row>
    <row r="47" spans="1:5">
      <c r="A47" s="81" t="s">
        <v>304</v>
      </c>
      <c r="B47" s="79"/>
      <c r="D47" s="79"/>
      <c r="E47" s="70"/>
    </row>
    <row r="48" spans="1:5">
      <c r="A48" s="81" t="s">
        <v>305</v>
      </c>
      <c r="B48" s="79"/>
      <c r="D48" s="79"/>
      <c r="E48" s="70"/>
    </row>
    <row r="49" spans="1:5">
      <c r="A49" s="78" t="s">
        <v>306</v>
      </c>
      <c r="B49" s="79"/>
      <c r="D49" s="79"/>
      <c r="E49" s="70"/>
    </row>
    <row r="50" spans="1:5">
      <c r="A50" s="78" t="s">
        <v>307</v>
      </c>
      <c r="B50" s="82"/>
      <c r="D50" s="82"/>
      <c r="E50" s="70"/>
    </row>
    <row r="51" spans="1:5">
      <c r="A51" s="81" t="s">
        <v>308</v>
      </c>
      <c r="B51" s="79"/>
      <c r="D51" s="79"/>
      <c r="E51" s="70"/>
    </row>
    <row r="52" spans="1:5">
      <c r="A52" s="81" t="s">
        <v>309</v>
      </c>
      <c r="B52" s="79"/>
      <c r="D52" s="79"/>
      <c r="E52" s="70"/>
    </row>
    <row r="53" spans="1:5">
      <c r="A53" s="81" t="s">
        <v>310</v>
      </c>
      <c r="B53" s="79"/>
      <c r="D53" s="79"/>
      <c r="E53" s="70"/>
    </row>
    <row r="54" spans="1:5">
      <c r="A54" s="78" t="s">
        <v>311</v>
      </c>
      <c r="B54" s="79"/>
      <c r="D54" s="79"/>
      <c r="E54" s="70"/>
    </row>
    <row r="55" spans="1:5">
      <c r="A55" s="78" t="s">
        <v>312</v>
      </c>
      <c r="B55" s="83">
        <f>SUM(B37:B54)</f>
        <v>11490002</v>
      </c>
      <c r="D55" s="83">
        <f>SUM(D37:D54)</f>
        <v>4978121</v>
      </c>
      <c r="E55" s="70"/>
    </row>
    <row r="56" spans="1:5">
      <c r="A56" s="78"/>
      <c r="B56" s="84"/>
      <c r="D56" s="84"/>
      <c r="E56" s="70"/>
    </row>
    <row r="57" spans="1:5" ht="15.75" thickBot="1">
      <c r="A57" s="78" t="s">
        <v>313</v>
      </c>
      <c r="B57" s="85">
        <f>B55+B33</f>
        <v>81935872</v>
      </c>
      <c r="D57" s="85">
        <f>D55+D33</f>
        <v>97825504</v>
      </c>
      <c r="E57" s="70"/>
    </row>
    <row r="58" spans="1:5" ht="15.75" thickTop="1">
      <c r="A58" s="86"/>
      <c r="B58" s="82"/>
      <c r="D58" s="82"/>
      <c r="E58" s="70"/>
    </row>
    <row r="59" spans="1:5">
      <c r="A59" s="72" t="s">
        <v>314</v>
      </c>
      <c r="B59" s="82"/>
      <c r="D59" s="82"/>
      <c r="E59" s="70"/>
    </row>
    <row r="60" spans="1:5">
      <c r="A60" s="72"/>
      <c r="B60" s="82"/>
      <c r="D60" s="82"/>
      <c r="E60" s="70"/>
    </row>
    <row r="61" spans="1:5">
      <c r="A61" s="78" t="s">
        <v>315</v>
      </c>
      <c r="B61" s="82"/>
      <c r="D61" s="82"/>
      <c r="E61" s="70"/>
    </row>
    <row r="62" spans="1:5">
      <c r="A62" s="81" t="s">
        <v>316</v>
      </c>
      <c r="B62" s="79">
        <v>40200000</v>
      </c>
      <c r="D62" s="79">
        <v>67000000</v>
      </c>
      <c r="E62" s="70"/>
    </row>
    <row r="63" spans="1:5">
      <c r="A63" s="81" t="s">
        <v>317</v>
      </c>
      <c r="B63" s="79"/>
      <c r="D63" s="79"/>
      <c r="E63" s="70"/>
    </row>
    <row r="64" spans="1:5">
      <c r="A64" s="81" t="s">
        <v>318</v>
      </c>
      <c r="B64" s="79"/>
      <c r="D64" s="79"/>
      <c r="E64" s="70"/>
    </row>
    <row r="65" spans="1:5">
      <c r="A65" s="81" t="s">
        <v>319</v>
      </c>
      <c r="B65" s="79">
        <v>1628630</v>
      </c>
      <c r="D65" s="79">
        <v>4401057</v>
      </c>
      <c r="E65" s="70"/>
    </row>
    <row r="66" spans="1:5">
      <c r="A66" s="81" t="s">
        <v>320</v>
      </c>
      <c r="B66" s="79"/>
      <c r="D66" s="79"/>
      <c r="E66" s="70"/>
    </row>
    <row r="67" spans="1:5">
      <c r="A67" s="81" t="s">
        <v>321</v>
      </c>
      <c r="B67" s="79"/>
      <c r="D67" s="79"/>
      <c r="E67" s="70"/>
    </row>
    <row r="68" spans="1:5">
      <c r="A68" s="81" t="s">
        <v>322</v>
      </c>
      <c r="B68" s="79"/>
      <c r="D68" s="79"/>
      <c r="E68" s="70"/>
    </row>
    <row r="69" spans="1:5">
      <c r="A69" s="81" t="s">
        <v>323</v>
      </c>
      <c r="B69" s="79">
        <v>850715</v>
      </c>
      <c r="D69" s="79">
        <v>990138</v>
      </c>
      <c r="E69" s="70"/>
    </row>
    <row r="70" spans="1:5">
      <c r="A70" s="81" t="s">
        <v>324</v>
      </c>
      <c r="B70" s="79">
        <v>1131807</v>
      </c>
      <c r="D70" s="79">
        <v>927504</v>
      </c>
      <c r="E70" s="70"/>
    </row>
    <row r="71" spans="1:5">
      <c r="A71" s="81" t="s">
        <v>325</v>
      </c>
      <c r="B71" s="79"/>
      <c r="D71" s="79"/>
      <c r="E71" s="70"/>
    </row>
    <row r="72" spans="1:5">
      <c r="A72" s="78" t="s">
        <v>326</v>
      </c>
      <c r="B72" s="79"/>
      <c r="D72" s="79"/>
      <c r="E72" s="70"/>
    </row>
    <row r="73" spans="1:5">
      <c r="A73" s="78" t="s">
        <v>327</v>
      </c>
      <c r="B73" s="79">
        <v>26800000</v>
      </c>
      <c r="D73" s="79">
        <v>17517690</v>
      </c>
      <c r="E73" s="70"/>
    </row>
    <row r="74" spans="1:5">
      <c r="A74" s="78" t="s">
        <v>328</v>
      </c>
      <c r="B74" s="79"/>
      <c r="D74" s="79"/>
      <c r="E74" s="70"/>
    </row>
    <row r="75" spans="1:5">
      <c r="A75" s="78" t="s">
        <v>329</v>
      </c>
      <c r="B75" s="83">
        <f>SUM(B62:B74)</f>
        <v>70611152</v>
      </c>
      <c r="D75" s="83">
        <f>SUM(D62:D74)</f>
        <v>90836389</v>
      </c>
      <c r="E75" s="70"/>
    </row>
    <row r="76" spans="1:5">
      <c r="A76" s="78"/>
      <c r="B76" s="82"/>
      <c r="D76" s="82"/>
      <c r="E76" s="70"/>
    </row>
    <row r="77" spans="1:5">
      <c r="A77" s="78" t="s">
        <v>330</v>
      </c>
      <c r="B77" s="82"/>
      <c r="D77" s="82"/>
      <c r="E77" s="70"/>
    </row>
    <row r="78" spans="1:5">
      <c r="A78" s="81" t="s">
        <v>316</v>
      </c>
      <c r="B78" s="79"/>
      <c r="D78" s="79"/>
      <c r="E78" s="70"/>
    </row>
    <row r="79" spans="1:5">
      <c r="A79" s="81" t="s">
        <v>317</v>
      </c>
      <c r="B79" s="79"/>
      <c r="D79" s="79"/>
      <c r="E79" s="70"/>
    </row>
    <row r="80" spans="1:5">
      <c r="A80" s="81" t="s">
        <v>318</v>
      </c>
      <c r="B80" s="79"/>
      <c r="D80" s="79"/>
      <c r="E80" s="70"/>
    </row>
    <row r="81" spans="1:5">
      <c r="A81" s="81" t="s">
        <v>319</v>
      </c>
      <c r="B81" s="79"/>
      <c r="D81" s="79"/>
      <c r="E81" s="70"/>
    </row>
    <row r="82" spans="1:5">
      <c r="A82" s="81" t="s">
        <v>320</v>
      </c>
      <c r="B82" s="79"/>
      <c r="D82" s="79"/>
      <c r="E82" s="70"/>
    </row>
    <row r="83" spans="1:5">
      <c r="A83" s="81" t="s">
        <v>321</v>
      </c>
      <c r="B83" s="79"/>
      <c r="D83" s="79"/>
      <c r="E83" s="70"/>
    </row>
    <row r="84" spans="1:5">
      <c r="A84" s="81" t="s">
        <v>322</v>
      </c>
      <c r="B84" s="79"/>
      <c r="D84" s="79"/>
      <c r="E84" s="70"/>
    </row>
    <row r="85" spans="1:5">
      <c r="A85" s="81" t="s">
        <v>325</v>
      </c>
      <c r="B85" s="79"/>
      <c r="D85" s="79"/>
      <c r="E85" s="70"/>
    </row>
    <row r="86" spans="1:5">
      <c r="A86" s="78" t="s">
        <v>326</v>
      </c>
      <c r="B86" s="79"/>
      <c r="D86" s="79"/>
      <c r="E86" s="70"/>
    </row>
    <row r="87" spans="1:5">
      <c r="A87" s="78" t="s">
        <v>327</v>
      </c>
      <c r="B87" s="79"/>
      <c r="D87" s="79"/>
      <c r="E87" s="70"/>
    </row>
    <row r="88" spans="1:5">
      <c r="A88" s="78" t="s">
        <v>328</v>
      </c>
      <c r="B88" s="82"/>
      <c r="D88" s="82"/>
      <c r="E88" s="70"/>
    </row>
    <row r="89" spans="1:5">
      <c r="A89" s="81" t="s">
        <v>331</v>
      </c>
      <c r="B89" s="79"/>
      <c r="D89" s="79"/>
      <c r="E89" s="70"/>
    </row>
    <row r="90" spans="1:5">
      <c r="A90" s="81" t="s">
        <v>332</v>
      </c>
      <c r="B90" s="79"/>
      <c r="D90" s="79"/>
      <c r="E90" s="70"/>
    </row>
    <row r="91" spans="1:5">
      <c r="A91" s="78" t="s">
        <v>333</v>
      </c>
      <c r="B91" s="79"/>
      <c r="D91" s="79"/>
      <c r="E91" s="70"/>
    </row>
    <row r="92" spans="1:5">
      <c r="A92" s="78" t="s">
        <v>334</v>
      </c>
      <c r="B92" s="83">
        <f>SUM(B78:B91)</f>
        <v>0</v>
      </c>
      <c r="D92" s="83">
        <f>SUM(D78:D91)</f>
        <v>0</v>
      </c>
      <c r="E92" s="70"/>
    </row>
    <row r="93" spans="1:5">
      <c r="A93" s="78"/>
      <c r="B93" s="84"/>
      <c r="D93" s="84"/>
      <c r="E93" s="70"/>
    </row>
    <row r="94" spans="1:5">
      <c r="A94" s="78" t="s">
        <v>335</v>
      </c>
      <c r="B94" s="87">
        <f>B75+B92</f>
        <v>70611152</v>
      </c>
      <c r="D94" s="87">
        <f>D75+D92</f>
        <v>90836389</v>
      </c>
      <c r="E94" s="70"/>
    </row>
    <row r="95" spans="1:5">
      <c r="A95" s="78"/>
      <c r="B95" s="82"/>
      <c r="D95" s="82"/>
      <c r="E95" s="70"/>
    </row>
    <row r="96" spans="1:5">
      <c r="A96" s="78" t="s">
        <v>336</v>
      </c>
      <c r="B96" s="82"/>
      <c r="D96" s="82"/>
      <c r="E96" s="70"/>
    </row>
    <row r="97" spans="1:5">
      <c r="A97" s="78" t="s">
        <v>337</v>
      </c>
      <c r="B97" s="79">
        <v>3500000</v>
      </c>
      <c r="D97" s="79">
        <v>3500000</v>
      </c>
      <c r="E97" s="70"/>
    </row>
    <row r="98" spans="1:5">
      <c r="A98" s="78" t="s">
        <v>338</v>
      </c>
      <c r="B98" s="79"/>
      <c r="D98" s="79"/>
      <c r="E98" s="70"/>
    </row>
    <row r="99" spans="1:5">
      <c r="A99" s="78" t="s">
        <v>339</v>
      </c>
      <c r="B99" s="79"/>
      <c r="D99" s="79"/>
      <c r="E99" s="70"/>
    </row>
    <row r="100" spans="1:5">
      <c r="A100" s="78" t="s">
        <v>340</v>
      </c>
      <c r="B100" s="82"/>
      <c r="D100" s="82"/>
      <c r="E100" s="70"/>
    </row>
    <row r="101" spans="1:5">
      <c r="A101" s="81" t="s">
        <v>341</v>
      </c>
      <c r="B101" s="79">
        <v>289115</v>
      </c>
      <c r="D101" s="79">
        <v>97797</v>
      </c>
      <c r="E101" s="70"/>
    </row>
    <row r="102" spans="1:5">
      <c r="A102" s="81" t="s">
        <v>342</v>
      </c>
      <c r="B102" s="79"/>
      <c r="D102" s="79"/>
      <c r="E102" s="70"/>
    </row>
    <row r="103" spans="1:5">
      <c r="A103" s="81" t="s">
        <v>340</v>
      </c>
      <c r="B103" s="79"/>
      <c r="D103" s="79"/>
      <c r="E103" s="70"/>
    </row>
    <row r="104" spans="1:5">
      <c r="A104" s="81" t="s">
        <v>343</v>
      </c>
      <c r="B104" s="79"/>
      <c r="D104" s="79"/>
      <c r="E104" s="70"/>
    </row>
    <row r="105" spans="1:5">
      <c r="A105" s="78" t="s">
        <v>344</v>
      </c>
      <c r="B105" s="79">
        <v>3200000</v>
      </c>
      <c r="D105" s="79">
        <v>1400000</v>
      </c>
      <c r="E105" s="70"/>
    </row>
    <row r="106" spans="1:5">
      <c r="A106" s="78" t="s">
        <v>345</v>
      </c>
      <c r="B106" s="79">
        <v>4335605</v>
      </c>
      <c r="D106" s="79">
        <v>1991318</v>
      </c>
      <c r="E106" s="70"/>
    </row>
    <row r="107" spans="1:5" ht="18" customHeight="1">
      <c r="A107" s="78" t="s">
        <v>346</v>
      </c>
      <c r="B107" s="88">
        <f>SUM(B97:B106)</f>
        <v>11324720</v>
      </c>
      <c r="D107" s="88">
        <f>SUM(D97:D106)</f>
        <v>6989115</v>
      </c>
      <c r="E107" s="70"/>
    </row>
    <row r="108" spans="1:5">
      <c r="A108" s="89" t="s">
        <v>347</v>
      </c>
      <c r="B108" s="79"/>
      <c r="D108" s="79"/>
      <c r="E108" s="70"/>
    </row>
    <row r="109" spans="1:5">
      <c r="A109" s="78" t="s">
        <v>348</v>
      </c>
      <c r="B109" s="87">
        <f>SUM(B107:B108)</f>
        <v>11324720</v>
      </c>
      <c r="D109" s="87">
        <f>SUM(D107:D108)</f>
        <v>6989115</v>
      </c>
      <c r="E109" s="70"/>
    </row>
    <row r="110" spans="1:5">
      <c r="A110" s="78"/>
      <c r="B110" s="90"/>
      <c r="D110" s="90"/>
      <c r="E110" s="91"/>
    </row>
    <row r="111" spans="1:5" ht="15.75" thickBot="1">
      <c r="A111" s="92" t="s">
        <v>349</v>
      </c>
      <c r="B111" s="85">
        <f>B94+B109</f>
        <v>81935872</v>
      </c>
      <c r="D111" s="85">
        <f>D94+D109</f>
        <v>97825504</v>
      </c>
      <c r="E111" s="93"/>
    </row>
    <row r="112" spans="1:5" ht="15.75" thickTop="1">
      <c r="A112" s="94"/>
      <c r="B112" s="95"/>
      <c r="D112" s="95"/>
      <c r="E112" s="95"/>
    </row>
    <row r="113" spans="1:5">
      <c r="A113" s="96" t="s">
        <v>350</v>
      </c>
      <c r="B113" s="97">
        <f>B57-B111</f>
        <v>0</v>
      </c>
      <c r="C113" s="98"/>
      <c r="D113" s="97">
        <f>D57-D111</f>
        <v>0</v>
      </c>
      <c r="E113" s="38"/>
    </row>
    <row r="114" spans="1:5">
      <c r="A114" s="38"/>
      <c r="B114" s="38"/>
      <c r="D114" s="38"/>
      <c r="E114" s="38"/>
    </row>
    <row r="115" spans="1:5">
      <c r="A115" s="38"/>
      <c r="B115" s="38"/>
      <c r="D115" s="38"/>
      <c r="E115" s="38"/>
    </row>
    <row r="116" spans="1:5" ht="30" customHeight="1">
      <c r="A116" s="99" t="s">
        <v>351</v>
      </c>
      <c r="B116" s="99"/>
      <c r="C116" s="99"/>
      <c r="D116" s="99"/>
      <c r="E116" s="38"/>
    </row>
    <row r="117" spans="1:5">
      <c r="A117" s="38"/>
      <c r="B117" s="38"/>
      <c r="D117" s="38"/>
      <c r="E117" s="38"/>
    </row>
    <row r="118" spans="1:5">
      <c r="A118" s="38"/>
      <c r="B118" s="38"/>
      <c r="D118" s="38"/>
      <c r="E118" s="38"/>
    </row>
    <row r="119" spans="1:5">
      <c r="A119" s="38"/>
      <c r="B119" s="38"/>
      <c r="D119" s="38"/>
      <c r="E119" s="38"/>
    </row>
    <row r="120" spans="1:5">
      <c r="A120" s="38"/>
      <c r="B120" s="38"/>
      <c r="D120" s="38"/>
      <c r="E120" s="38"/>
    </row>
    <row r="121" spans="1:5">
      <c r="A121" s="38"/>
      <c r="B121" s="38"/>
      <c r="D121" s="38"/>
      <c r="E121" s="38"/>
    </row>
    <row r="122" spans="1:5">
      <c r="A122" s="38"/>
      <c r="B122" s="38"/>
      <c r="D122" s="38"/>
      <c r="E122" s="38"/>
    </row>
    <row r="123" spans="1:5">
      <c r="A123" s="38"/>
      <c r="B123" s="95"/>
      <c r="D123" s="95"/>
      <c r="E123" s="95"/>
    </row>
    <row r="124" spans="1:5">
      <c r="A124" s="38"/>
      <c r="B124" s="95"/>
      <c r="D124" s="95"/>
      <c r="E124" s="95"/>
    </row>
    <row r="125" spans="1:5">
      <c r="A125" s="38"/>
      <c r="B125" s="95"/>
      <c r="D125" s="95"/>
      <c r="E125" s="95"/>
    </row>
    <row r="126" spans="1:5">
      <c r="A126" s="38"/>
      <c r="B126" s="95"/>
      <c r="D126" s="95"/>
      <c r="E126" s="95"/>
    </row>
    <row r="127" spans="1:5">
      <c r="A127" s="38"/>
      <c r="B127" s="95"/>
      <c r="D127" s="95"/>
      <c r="E127" s="95"/>
    </row>
    <row r="128" spans="1:5">
      <c r="A128" s="38"/>
      <c r="B128" s="95"/>
      <c r="D128" s="95"/>
      <c r="E128" s="95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workbookViewId="0">
      <selection activeCell="B42" sqref="B42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/>
      <c r="D10" s="53"/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/>
      <c r="D19" s="53"/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-6700000</v>
      </c>
      <c r="D22" s="53">
        <v>-4236783</v>
      </c>
    </row>
    <row r="23" spans="1:4">
      <c r="A23" s="52" t="s">
        <v>246</v>
      </c>
      <c r="B23" s="53">
        <v>-1118901</v>
      </c>
      <c r="D23" s="53">
        <v>-715896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>
        <v>-921907</v>
      </c>
      <c r="D26" s="53">
        <v>-1053069</v>
      </c>
    </row>
    <row r="27" spans="1:4">
      <c r="A27" s="43" t="s">
        <v>221</v>
      </c>
      <c r="B27" s="53">
        <v>-62691703</v>
      </c>
      <c r="D27" s="53">
        <v>-35002498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>
        <v>76662690</v>
      </c>
      <c r="D30" s="53">
        <v>43360905</v>
      </c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53"/>
    </row>
    <row r="34" spans="1:4" ht="15" customHeight="1">
      <c r="A34" s="52" t="s">
        <v>263</v>
      </c>
      <c r="B34" s="53"/>
      <c r="D34" s="53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/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4" t="s">
        <v>255</v>
      </c>
      <c r="B41" s="53"/>
      <c r="D41" s="53"/>
    </row>
    <row r="42" spans="1:4">
      <c r="A42" s="43" t="s">
        <v>224</v>
      </c>
      <c r="B42" s="50">
        <f>SUM(B9:B41)</f>
        <v>5230179</v>
      </c>
      <c r="D42" s="50">
        <f>SUM(D9:D41)</f>
        <v>2352659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-894574</v>
      </c>
      <c r="D44" s="53">
        <v>-361341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66">
        <f>SUM(B42:B46)</f>
        <v>4335605</v>
      </c>
      <c r="C47" s="67"/>
      <c r="D47" s="66">
        <f>SUM(D42:D46)</f>
        <v>1991318</v>
      </c>
    </row>
    <row r="48" spans="1:4" ht="15.75" thickBot="1">
      <c r="A48" s="55"/>
      <c r="B48" s="56"/>
      <c r="D48" s="56"/>
    </row>
    <row r="49" spans="1:4" ht="15.75" thickTop="1">
      <c r="A49" s="57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5" t="s">
        <v>214</v>
      </c>
      <c r="B54" s="54"/>
      <c r="D54" s="54"/>
    </row>
    <row r="55" spans="1:4">
      <c r="A55" s="57" t="s">
        <v>242</v>
      </c>
      <c r="B55" s="58">
        <f>SUM(B50:B54)</f>
        <v>0</v>
      </c>
      <c r="D55" s="58">
        <f>SUM(D50:D54)</f>
        <v>0</v>
      </c>
    </row>
    <row r="56" spans="1:4">
      <c r="A56" s="59"/>
      <c r="B56" s="60"/>
      <c r="D56" s="60"/>
    </row>
    <row r="57" spans="1:4" ht="15.75" thickBot="1">
      <c r="A57" s="57" t="s">
        <v>243</v>
      </c>
      <c r="B57" s="61">
        <f>B47+B55</f>
        <v>4335605</v>
      </c>
      <c r="D57" s="61">
        <f>D47+D55</f>
        <v>1991318</v>
      </c>
    </row>
    <row r="58" spans="1:4" ht="15.75" thickTop="1">
      <c r="A58" s="59"/>
      <c r="B58" s="60"/>
      <c r="D58" s="60"/>
    </row>
    <row r="59" spans="1:4">
      <c r="A59" s="62" t="s">
        <v>234</v>
      </c>
      <c r="B59" s="60"/>
      <c r="D59" s="60"/>
    </row>
    <row r="60" spans="1:4">
      <c r="A60" s="59" t="s">
        <v>227</v>
      </c>
      <c r="B60" s="53"/>
      <c r="D60" s="53"/>
    </row>
    <row r="61" spans="1:4">
      <c r="A61" s="59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3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2021-09-11T14:02:57Z</dcterms:modified>
</cp:coreProperties>
</file>