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0490" windowHeight="763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l="1"/>
  <c r="B47" i="18"/>
  <c r="B63" i="18" s="1"/>
  <c r="D57" i="18"/>
  <c r="D63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<sst xmlns="http://schemas.openxmlformats.org/spreadsheetml/2006/main" count="60" uniqueCount="58">
  <si>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</si>
  <si>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</si>
  <si>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</si>
  <si>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</si>
  <si>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</si>
  <si>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</si>
  <si>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</si>
  <si>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</si>
  <si>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</si>
  <si>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</si>
  <si>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</si>
  <si>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</si>
  <si>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</si>
  <si>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</si>
  <si>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</si>
  <si>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</si>
  <si>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</si>
  <si>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</si>
  <si>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</si>
  <si>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</si>
  <si>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</si>
  <si>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</si>
  <si>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</si>
  <si>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</si>
  <si>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</si>
  <si>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</si>
  <si>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</si>
  <si>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</si>
  <si>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</si>
  <si>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</si>
  <si>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</si>
  <si>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</si>
  <si>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</si>
  <si>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</si>
  <si>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</si>
  <si>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</si>
  <si>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</si>
  <si>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</si>
  <si>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</si>
  <si>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</si>
  <si>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</si>
  <si>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</si>
  <si>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</si>
  <si>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</si>
  <si>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</si>
  <si>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</si>
  <si>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</si>
  <si>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</si>
  <si>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</si>
  <si>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</si>
  <si>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</si>
  <si>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</si>
  <si>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</si>
  <si>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</si>
  <si>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</si>
  <si>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CAUSHI SHPK</t>
  </si>
  <si>
    <t>NIPT J97511807W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</si>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</sst>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06">
          <cell r="B106">
            <v>6220669</v>
          </cell>
          <cell r="D106">
            <v>10388387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H48" sqref="H48"/>
    </sheetView>
  </sheetViews>
  <sheetFormatPr defaultRowHeight="15"/>
  <cols>
    <col min="1" max="1" width="87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46" t="s">
        <v>54</v>
      </c>
    </row>
    <row r="2" spans="1:5">
      <c r="A2" s="46" t="s">
        <v>55</v>
      </c>
    </row>
    <row r="3" spans="1:5">
      <c r="A3" s="46" t="s">
        <v>56</v>
      </c>
    </row>
    <row r="4" spans="1:5">
      <c r="A4" s="46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114321831</v>
      </c>
      <c r="C10" s="16"/>
      <c r="D10" s="28">
        <v>304929540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>
        <v>3391188</v>
      </c>
      <c r="C14" s="16"/>
      <c r="D14" s="28"/>
      <c r="E14" s="15"/>
    </row>
    <row r="15" spans="1:5">
      <c r="A15" s="10" t="s">
        <v>7</v>
      </c>
      <c r="B15" s="28">
        <v>-14939318</v>
      </c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15">
        <v>-43286640</v>
      </c>
      <c r="C19" s="16"/>
      <c r="D19" s="28">
        <v>-253730681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-9917400</v>
      </c>
      <c r="C22" s="16"/>
      <c r="D22" s="28">
        <v>-29721249</v>
      </c>
      <c r="E22" s="15"/>
    </row>
    <row r="23" spans="1:5">
      <c r="A23" s="27" t="s">
        <v>36</v>
      </c>
      <c r="B23" s="28">
        <v>-1655642</v>
      </c>
      <c r="C23" s="16"/>
      <c r="D23" s="28">
        <v>-5528080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-35684</v>
      </c>
      <c r="C26" s="16"/>
      <c r="D26" s="28">
        <v>-27312</v>
      </c>
      <c r="E26" s="15"/>
    </row>
    <row r="27" spans="1:5">
      <c r="A27" s="10" t="s">
        <v>12</v>
      </c>
      <c r="B27" s="28">
        <v>-40432048</v>
      </c>
      <c r="C27" s="16"/>
      <c r="D27" s="28">
        <v>-3645068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 ht="29.2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-98009</v>
      </c>
      <c r="C37" s="16"/>
      <c r="D37" s="28">
        <v>-54586</v>
      </c>
      <c r="E37" s="15"/>
    </row>
    <row r="38" spans="1:5" ht="30">
      <c r="A38" s="27" t="s">
        <v>44</v>
      </c>
      <c r="B38" s="28">
        <v>0</v>
      </c>
      <c r="C38" s="16"/>
      <c r="D38" s="28"/>
      <c r="E38" s="15"/>
    </row>
    <row r="39" spans="1:5">
      <c r="A39" s="27" t="s">
        <v>43</v>
      </c>
      <c r="B39" s="28">
        <v>-29844</v>
      </c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7318434</v>
      </c>
      <c r="C42" s="19"/>
      <c r="D42" s="18">
        <f>SUM(D9:D41)</f>
        <v>12222564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-1097765</v>
      </c>
      <c r="C44" s="16"/>
      <c r="D44" s="28">
        <v>-1834177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6220669</v>
      </c>
      <c r="C47" s="22"/>
      <c r="D47" s="31">
        <f>SUM(D42:D46)</f>
        <v>10388387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6220669</v>
      </c>
      <c r="C57" s="41"/>
      <c r="D57" s="40">
        <f>D47+D55</f>
        <v>10388387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7">
        <f>B47-'[1]1-Pasqyra e Pozicioni Financiar'!$B$106</f>
        <v>0</v>
      </c>
      <c r="D63" s="47">
        <f>D57-'[1]1-Pasqyra e Pozicioni Financiar'!$D$106</f>
        <v>0</v>
      </c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2020-08-02T15:57:01Z</cp:lastPrinted>
  <dcterms:created xsi:type="dcterms:W3CDTF">2012-01-19T09:31:29Z</dcterms:created>
  <dcterms:modified xsi:type="dcterms:W3CDTF">2020-08-03T18:54:33Z</dcterms:modified>
</cp:coreProperties>
</file>