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SIDA\2019\Model per bilancet e 2018\HE &amp; SK 11\"/>
    </mc:Choice>
  </mc:AlternateContent>
  <bookViews>
    <workbookView xWindow="0" yWindow="0" windowWidth="17925" windowHeight="870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6" i="20" l="1"/>
  <c r="B17" i="20"/>
  <c r="B41" i="20" l="1"/>
  <c r="C17" i="20"/>
  <c r="C36" i="20" s="1"/>
  <c r="C41" i="20" s="1"/>
  <c r="B49" i="20"/>
  <c r="C49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  <c r="B51" i="20" l="1"/>
  <c r="C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<sst xmlns="http://schemas.openxmlformats.org/spreadsheetml/2006/main" count="406" uniqueCount="264">
  <si>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</si>
  <si>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</si>
  <si>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</si>
  <si>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</si>
  <si>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</si>
  <si>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</si>
  <si>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</si>
  <si>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</si>
  <si>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</si>
  <si>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</si>
  <si>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</si>
  <si>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</si>
  <si>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</si>
  <si>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</si>
  <si>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</si>
  <si>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</si>
  <si>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</si>
  <si>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</si>
  <si>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</si>
  <si>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</si>
  <si>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</si>
  <si>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</si>
  <si>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</si>
  <si>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</si>
  <si>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</si>
  <si>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</si>
  <si>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</si>
  <si>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</si>
  <si>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</si>
  <si>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</si>
  <si>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</si>
  <si>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</si>
  <si>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</si>
  <si>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</si>
  <si>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</si>
  <si>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</si>
  <si>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</si>
  <si>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</si>
  <si>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</si>
  <si>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</si>
  <si>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</si>
  <si>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</si>
  <si>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</si>
  <si>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</si>
  <si>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</si>
  <si>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</si>
  <si>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</si>
  <si>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</si>
  <si>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</si>
  <si>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</si>
  <si>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</si>
  <si>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</si>
  <si>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</si>
  <si>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</si>
  <si>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</si>
  <si>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</si>
  <si>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</si>
  <si>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</si>
  <si>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</si>
  <si>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</si>
  <si>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</si>
  <si>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</si>
  <si>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</si>
  <si>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</si>
  <si>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</si>
  <si>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</si>
  <si>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</si>
  <si>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</si>
  <si>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</si>
  <si>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</si>
  <si>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</si>
  <si>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</si>
  <si>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</si>
  <si>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</si>
  <si>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</si>
  <si>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</si>
  <si>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</si>
  <si>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</si>
  <si>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</si>
  <si>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</si>
  <si>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</si>
  <si>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</si>
  <si>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</si>
  <si>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</si>
  <si>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</si>
  <si>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</si>
  <si>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</si>
  <si>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</si>
  <si>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</si>
  <si>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</si>
  <si>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</si>
  <si>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</si>
  <si>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</si>
  <si>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</si>
  <si>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</si>
  <si>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</si>
  <si>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</si>
  <si>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</si>
  <si>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</si>
  <si>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</si>
  <si>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</si>
  <si>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</si>
  <si>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</si>
  <si>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</si>
  <si>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</si>
  <si>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</si>
  <si>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</si>
  <si>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</si>
  <si>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</si>
  <si>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</si>
  <si>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</si>
  <si>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</si>
  <si>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</si>
  <si>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</si>
  <si>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</si>
  <si>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</si>
  <si>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</si>
  <si>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</si>
  <si>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</si>
  <si>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</si>
  <si>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</si>
  <si>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</si>
  <si>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</si>
  <si>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</si>
  <si>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</si>
  <si>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</si>
  <si>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</si>
  <si>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</si>
  <si>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</si>
  <si>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</si>
  <si>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</si>
  <si>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</si>
  <si>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</si>
  <si>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</si>
  <si>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</si>
  <si>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</si>
  <si>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</si>
  <si>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</si>
  <si>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</si>
  <si>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</si>
  <si>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</si>
  <si>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</si>
  <si>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</si>
  <si>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</si>
  <si>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</si>
  <si>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</si>
  <si>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</si>
  <si>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</si>
  <si>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</si>
  <si>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</si>
  <si>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</si>
  <si>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</si>
  <si>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</si>
  <si>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</si>
  <si>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</si>
  <si>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</si>
  <si>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</si>
  <si>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</si>
  <si>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</si>
  <si>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</si>
  <si>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</si>
  <si>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</si>
  <si>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</si>
  <si>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</si>
  <si>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</si>
  <si>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</si>
  <si>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</si>
  <si>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</si>
  <si>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</si>
  <si>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</si>
  <si>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</si>
  <si>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</si>
  <si>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</si>
  <si>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</si>
  <si>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</si>
  <si>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</si>
  <si>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</si>
  <si>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</si>
  <si>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</si>
  <si>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</si>
  <si>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</si>
  <si>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</si>
  <si>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</si>
  <si>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</si>
  <si>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</si>
  <si>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</si>
  <si>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</si>
  <si>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</si>
  <si>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</si>
  <si>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</si>
  <si>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</si>
  <si>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</si>
  <si>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</si>
  <si>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</si>
  <si>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</si>
  <si>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</si>
  <si>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</si>
  <si>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</si>
  <si>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</si>
  <si>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</si>
  <si>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</si>
  <si>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</si>
  <si>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</si>
  <si>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</si>
  <si>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</si>
  <si>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</si>
  <si>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</si>
  <si>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</si>
  <si>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</si>
  <si>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</si>
  <si>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</si>
  <si>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</si>
  <si>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</si>
  <si>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</si>
  <si>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</si>
  <si>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</si>
  <si>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</si>
  <si>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</si>
  <si>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</si>
  <si>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</si>
  <si>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</si>
  <si>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</si>
  <si>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</si>
  <si>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</si>
  <si>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</si>
  <si>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</si>
  <si>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</si>
  <si>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</si>
  <si>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</si>
  <si>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</si>
  <si>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</si>
  <si>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</si>
  <si>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</si>
  <si>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</si>
  <si>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</si>
  <si>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</si>
  <si>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</si>
  <si>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</si>
  <si>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</si>
  <si>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</si>
  <si>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</si>
  <si>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</si>
  <si>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</si>
  <si>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</si>
  <si>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</si>
  <si>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</si>
  <si>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</si>
  <si>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</si>
  <si>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</si>
  <si>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</si>
  <si>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</si>
  <si>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</si>
  <si>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</si>
  <si>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</si>
  <si>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</si>
  <si>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</si>
  <si>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</si>
  <si>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</si>
  <si>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</si>
  <si>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</si>
  <si>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</si>
  <si>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</si>
  <si>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HE &amp; SK 11</t>
  </si>
  <si>
    <t>L19008502B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</si>
</sst>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  <numFmt numFmtId="177" formatCode="0.00000"/>
    <numFmt numFmtId="178" formatCode="0.000"/>
    <numFmt numFmtId="180" formatCode="0.0000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9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0" xfId="0" applyFont="1" applyBorder="1"/>
    <xf numFmtId="177" fontId="0" fillId="0" borderId="0" xfId="0" applyNumberFormat="1" applyFill="1" applyBorder="1" applyAlignment="1" applyProtection="1"/>
    <xf numFmtId="178" fontId="0" fillId="0" borderId="0" xfId="0" applyNumberFormat="1" applyFill="1" applyBorder="1" applyAlignment="1" applyProtection="1"/>
    <xf numFmtId="2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18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8"/>
  <sheetViews>
    <sheetView tabSelected="1" topLeftCell="A37" workbookViewId="0">
      <selection activeCell="D51" sqref="D51:E51"/>
    </sheetView>
  </sheetViews>
  <sheetFormatPr defaultColWidth="9.140625" defaultRowHeight="12.75"/>
  <cols>
    <col min="1" max="1" width="105.28515625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2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7"/>
      <c r="B7" t="s">
        <v>211</v>
      </c>
      <c r="C7" t="s">
        <v>211</v>
      </c>
    </row>
    <row r="8" spans="1:4" ht="15" customHeight="1">
      <c r="A8" s="7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17225726</v>
      </c>
      <c r="C11">
        <v>38009294</v>
      </c>
      <c r="D11" t="s">
        <v>249</v>
      </c>
    </row>
    <row r="12" spans="1:4">
      <c r="A12" t="s">
        <v>246</v>
      </c>
      <c r="B12">
        <v>0</v>
      </c>
      <c r="D12" t="s">
        <v>250</v>
      </c>
    </row>
    <row r="13" spans="1:4">
      <c r="A13" t="s">
        <v>247</v>
      </c>
      <c r="B13">
        <v>0</v>
      </c>
      <c r="C13">
        <v>0</v>
      </c>
      <c r="D13" t="s">
        <v>250</v>
      </c>
    </row>
    <row r="14" spans="1:4">
      <c r="A14" t="s">
        <v>248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</row>
    <row r="17" spans="1:3">
      <c r="A17" t="s">
        <v>258</v>
      </c>
      <c r="B17">
        <f>SUM(B11:B16)</f>
        <v>17225726</v>
      </c>
      <c r="C17">
        <f>SUM(C11:C16)</f>
        <v>38009294</v>
      </c>
    </row>
    <row r="19" spans="1:3">
      <c r="A19" t="s">
        <v>257</v>
      </c>
      <c r="B19">
        <v>-577916</v>
      </c>
      <c r="C19">
        <v>-470792</v>
      </c>
    </row>
    <row r="20" spans="1:3">
      <c r="A20" t="s">
        <v>256</v>
      </c>
    </row>
    <row r="21" spans="1:3">
      <c r="A21" t="s">
        <v>210</v>
      </c>
      <c r="B21">
        <v>619</v>
      </c>
      <c r="C21">
        <v>280</v>
      </c>
    </row>
    <row r="22" spans="1:3">
      <c r="A22" t="s">
        <v>255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</row>
    <row r="28" spans="1:3">
      <c r="A28" t="s">
        <v>236</v>
      </c>
    </row>
    <row r="29" spans="1:3">
      <c r="A29" t="s">
        <v>215</v>
      </c>
    </row>
    <row r="30" spans="1:3">
      <c r="A30" t="s">
        <v>254</v>
      </c>
      <c r="B30">
        <v>-5547969</v>
      </c>
      <c r="C30">
        <v>-3884022</v>
      </c>
    </row>
    <row r="31" spans="1:3">
      <c r="A31" t="s">
        <v>237</v>
      </c>
    </row>
    <row r="32" spans="1:3">
      <c r="A32" t="s">
        <v>239</v>
      </c>
      <c r="B32">
        <v>-9497468</v>
      </c>
      <c r="C32">
        <v>-23433830</v>
      </c>
    </row>
    <row r="33" spans="1:3">
      <c r="A33" t="s">
        <v>238</v>
      </c>
      <c r="B33">
        <v>-21766</v>
      </c>
      <c r="C33">
        <v>-19811</v>
      </c>
    </row>
    <row r="34" spans="1:3">
      <c r="A34" t="s">
        <v>253</v>
      </c>
    </row>
    <row r="35" spans="1:3" ht="15">
      <c r="A35" t="s">
        <v>242</v>
      </c>
      <c r="B35">
        <v>-218142</v>
      </c>
      <c r="C35">
        <v>-10000</v>
      </c>
    </row>
    <row r="36" spans="1:3">
      <c r="A36" t="s">
        <v>216</v>
      </c>
      <c r="B36">
        <f>SUM(B17:B35)</f>
        <v>1363084</v>
      </c>
      <c r="C36">
        <f>SUM(C17:C35)</f>
        <v>10191119</v>
      </c>
    </row>
    <row r="37" spans="1:3">
      <c r="A37" t="s">
        <v>26</v>
      </c>
    </row>
    <row r="38" spans="1:3">
      <c r="A38" t="s">
        <v>217</v>
      </c>
      <c r="B38">
        <v>-233871</v>
      </c>
      <c r="C38">
        <v>-1527794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1129213</v>
      </c>
      <c r="C41">
        <f>SUM(C36:C40)</f>
        <v>8663325</v>
      </c>
    </row>
    <row r="43" spans="1:3">
      <c r="A43" t="s">
        <v>230</v>
      </c>
    </row>
    <row r="44" spans="1:3">
      <c r="A44" t="s">
        <v>221</v>
      </c>
      <c r="B44">
        <v>-22088</v>
      </c>
      <c r="C44" s="4">
        <v>-15825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5">
      <c r="A49" t="s">
        <v>231</v>
      </c>
      <c r="B49">
        <f>SUM(B44:B48)</f>
        <v>-22088</v>
      </c>
      <c r="C49" s="6">
        <f>SUM(C44:C48)</f>
        <v>-15825</v>
      </c>
    </row>
    <row r="51" spans="1:5">
      <c r="A51" t="s">
        <v>232</v>
      </c>
      <c r="B51" s="6">
        <f>B41+B49</f>
        <v>1107125</v>
      </c>
      <c r="C51" s="6">
        <f>C41+C49</f>
        <v>8647500</v>
      </c>
      <c r="D51" s="8"/>
      <c r="E51" s="4"/>
    </row>
    <row r="52" spans="1:5">
      <c r="D52" s="5"/>
      <c r="E52" s="3"/>
    </row>
    <row r="53" spans="1:5">
      <c r="A53" t="s">
        <v>225</v>
      </c>
    </row>
    <row r="54" spans="1:5">
      <c r="A54" t="s">
        <v>219</v>
      </c>
    </row>
    <row r="55" spans="1:5">
      <c r="A55" t="s">
        <v>220</v>
      </c>
    </row>
    <row r="58" spans="1:5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2019-07-20T11:40:19Z</dcterms:modified>
</cp:coreProperties>
</file>